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2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<sst xmlns="http://schemas.openxmlformats.org/spreadsheetml/2006/main" count="123" uniqueCount="115">
  <si>
    <t>PRETÉRITO PERFEITO</t>
  </si>
  <si>
    <t xml:space="preserve">1. Eu </t>
  </si>
  <si>
    <t>VERBOS DE 2ª CONJUGAÇÃO - ER</t>
  </si>
  <si>
    <t>PRESENTE:</t>
  </si>
  <si>
    <t>2. Tu</t>
  </si>
  <si>
    <t xml:space="preserve">3. Bernando </t>
  </si>
  <si>
    <t>4. Nós</t>
  </si>
  <si>
    <t>5. Eles</t>
  </si>
  <si>
    <t>o bolo de aniversário. (comer)</t>
  </si>
  <si>
    <t>as flores do jardim. (colher)</t>
  </si>
  <si>
    <t>o guaraná com muito apetite. (beber)</t>
  </si>
  <si>
    <t>muito líquido. (beber)</t>
  </si>
  <si>
    <t>uma carta para os amigos. (escrever)</t>
  </si>
  <si>
    <t xml:space="preserve">6. Onde elas </t>
  </si>
  <si>
    <t>? (viver)</t>
  </si>
  <si>
    <t>um pé do meu tênis. (perder)</t>
  </si>
  <si>
    <t>1. Eu</t>
  </si>
  <si>
    <t>2. Nós</t>
  </si>
  <si>
    <t>um lindo cartão. (preencher)</t>
  </si>
  <si>
    <t>3. Eles</t>
  </si>
  <si>
    <t>ganhar a gincana. (merecer)</t>
  </si>
  <si>
    <t>lindas frutas no pomar. (colher)</t>
  </si>
  <si>
    <t xml:space="preserve">4.Paulo e Ana </t>
  </si>
  <si>
    <t>a lição de ontem? (aprender)</t>
  </si>
  <si>
    <t>5. Tu</t>
  </si>
  <si>
    <t>6. Como eles se</t>
  </si>
  <si>
    <t>FUTURO DO PRESENTE</t>
  </si>
  <si>
    <t>seu sacrifício. (compreender)</t>
  </si>
  <si>
    <t>3. Ela</t>
  </si>
  <si>
    <t>a avaliação positiva. (merecer)</t>
  </si>
  <si>
    <t>4. Marcos e Rosa</t>
  </si>
  <si>
    <t>os clientes a partir de segunda. (atender)</t>
  </si>
  <si>
    <t>as novas atividades. (compreender)</t>
  </si>
  <si>
    <t>a serra no final de semana? (descer)</t>
  </si>
  <si>
    <t xml:space="preserve">6. Nós </t>
  </si>
  <si>
    <t>os parabéns. (receber)</t>
  </si>
  <si>
    <r>
      <t xml:space="preserve"> </t>
    </r>
    <r>
      <rPr>
        <sz val="12"/>
        <rFont val="Arial"/>
        <family val="2"/>
      </rPr>
      <t>na areia? (locomover)</t>
    </r>
  </si>
  <si>
    <t>Complete as frases com os verbos solicitados, entre parênteses: (trabalhe somente na coluna verde)</t>
  </si>
  <si>
    <t xml:space="preserve">     VERBOS DE 1ª CONJUGAÇÃO - AR</t>
  </si>
  <si>
    <t>1) O menino</t>
  </si>
  <si>
    <t>todo o dia. (jogar)</t>
  </si>
  <si>
    <t>2) Ele</t>
  </si>
  <si>
    <t>muito de bicicleta. (andar)</t>
  </si>
  <si>
    <t xml:space="preserve">3) Nós </t>
  </si>
  <si>
    <t>muito hoje. (brincar)</t>
  </si>
  <si>
    <t>4) Paulo e Rita</t>
  </si>
  <si>
    <t xml:space="preserve">5) Eles </t>
  </si>
  <si>
    <t>muito sol na praia. (apanhar)</t>
  </si>
  <si>
    <t xml:space="preserve">6) Ela não </t>
  </si>
  <si>
    <t>de sorvete. (gostar)</t>
  </si>
  <si>
    <t xml:space="preserve">1) Eu </t>
  </si>
  <si>
    <t>muito. (estudar)</t>
  </si>
  <si>
    <t xml:space="preserve">2) Ela </t>
  </si>
  <si>
    <t>dar presentes. (adorar)</t>
  </si>
  <si>
    <t>para o concurso. (estudar)</t>
  </si>
  <si>
    <t xml:space="preserve">3) Eles não </t>
  </si>
  <si>
    <t>de ver filmes. (gostar)</t>
  </si>
  <si>
    <t>4) Maria e Joana</t>
  </si>
  <si>
    <t>no feriado. (viajar)</t>
  </si>
  <si>
    <t>5) Vocês</t>
  </si>
  <si>
    <t>os brinquedos? (separar)</t>
  </si>
  <si>
    <t xml:space="preserve">6) Nós </t>
  </si>
  <si>
    <t>nossos segredos. (revelar)</t>
  </si>
  <si>
    <t>FUTURO DO PRESENTE:</t>
  </si>
  <si>
    <t>1) Mamãe</t>
  </si>
  <si>
    <t>um gostoso bolo. (preparar)</t>
  </si>
  <si>
    <t xml:space="preserve">2) Vocês </t>
  </si>
  <si>
    <t>no próximo feriado? (viajar)</t>
  </si>
  <si>
    <t>3) Você</t>
  </si>
  <si>
    <t>a solução para o problema. (achar)</t>
  </si>
  <si>
    <t xml:space="preserve">4) Eu e você </t>
  </si>
  <si>
    <t>bem o negócio. (avaliar)</t>
  </si>
  <si>
    <t>5) Eles</t>
  </si>
  <si>
    <t>uma peça de teatro. (apresentar)</t>
  </si>
  <si>
    <t>7) Eu</t>
  </si>
  <si>
    <t>bem o problema. (analisar)</t>
  </si>
  <si>
    <t xml:space="preserve">    VERBOS DE 3ª CONJUGAÇÃO -  IR</t>
  </si>
  <si>
    <t xml:space="preserve">Complete as frases com os verbos solicitados, entre parênteses: (trabalhe somente na coluna verde) </t>
  </si>
  <si>
    <t>1) Os brasileiros</t>
  </si>
  <si>
    <t xml:space="preserve">um governo honesto. (exigir) </t>
  </si>
  <si>
    <t>1) A empresa</t>
  </si>
  <si>
    <t>300 perários no próximo mês (admitir)</t>
  </si>
  <si>
    <t>1) Os preços</t>
  </si>
  <si>
    <t xml:space="preserve">quase diariamente. (subir) </t>
  </si>
  <si>
    <t>2) Paula e Roberto</t>
  </si>
  <si>
    <t>seu lanche com  colegas. (dividir)</t>
  </si>
  <si>
    <t xml:space="preserve">2) Nós  </t>
  </si>
  <si>
    <t>uma caderneta de poupança. (abrir)</t>
  </si>
  <si>
    <t>3) Nós</t>
  </si>
  <si>
    <t>as crianças brincando. (ver)</t>
  </si>
  <si>
    <t xml:space="preserve">4) Vocês </t>
  </si>
  <si>
    <t>3) Vocês</t>
  </si>
  <si>
    <t>lá no topo do morro. (subir)</t>
  </si>
  <si>
    <t xml:space="preserve">4) Mônica </t>
  </si>
  <si>
    <t>uma explicação. (pedir)</t>
  </si>
  <si>
    <t>PRETÉRITO PERFEITO:</t>
  </si>
  <si>
    <t xml:space="preserve">5) Eu </t>
  </si>
  <si>
    <t xml:space="preserve">6) Eu e Paulo </t>
  </si>
  <si>
    <t xml:space="preserve">muito bem. (dirigir) </t>
  </si>
  <si>
    <t xml:space="preserve">uma lata de conserva. (abrir) </t>
  </si>
  <si>
    <t>bons resultados. (atingir)</t>
  </si>
  <si>
    <t xml:space="preserve">5) Paulo, eu </t>
  </si>
  <si>
    <t xml:space="preserve">de comprar a TV. (desistir) </t>
  </si>
  <si>
    <t xml:space="preserve">6) Ele </t>
  </si>
  <si>
    <t>de carro. (sair)</t>
  </si>
  <si>
    <t xml:space="preserve">2) Eles </t>
  </si>
  <si>
    <t>3) Os soldados</t>
  </si>
  <si>
    <t>para a zona de conflito. (partir)</t>
  </si>
  <si>
    <t xml:space="preserve">4) Eu </t>
  </si>
  <si>
    <t xml:space="preserve">a montanha mais alta. (subir) </t>
  </si>
  <si>
    <t xml:space="preserve">5) Nós </t>
  </si>
  <si>
    <t>seus ensinamentos. (seguir)</t>
  </si>
  <si>
    <t>6) Mamãe</t>
  </si>
  <si>
    <t>você de sair. (proibir)</t>
  </si>
  <si>
    <t xml:space="preserve">os incompetentes. (demitir) 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</si>
</sst>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1</xdr:row>
      <xdr:rowOff>0</xdr:rowOff>
    </xdr:from>
    <xdr:to>
      <xdr:col>5</xdr:col>
      <xdr:colOff>257175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1925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1</xdr:row>
      <xdr:rowOff>0</xdr:rowOff>
    </xdr:from>
    <xdr:to>
      <xdr:col>5</xdr:col>
      <xdr:colOff>1257300</xdr:colOff>
      <xdr:row>4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619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1</xdr:row>
      <xdr:rowOff>0</xdr:rowOff>
    </xdr:from>
    <xdr:to>
      <xdr:col>5</xdr:col>
      <xdr:colOff>476250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16192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E19" sqref="E19"/>
    </sheetView>
  </sheetViews>
  <sheetFormatPr defaultColWidth="9.140625" defaultRowHeight="12.75"/>
  <cols>
    <col min="1" max="1" width="2.57421875" style="0" customWidth="1"/>
    <col min="2" max="2" width="19.140625" style="0" customWidth="1"/>
    <col min="3" max="3" width="25.28125" style="0" customWidth="1"/>
    <col min="4" max="4" width="36.140625" style="0" customWidth="1"/>
    <col min="5" max="5" width="19.8515625" style="0" customWidth="1"/>
    <col min="6" max="6" width="4.00390625" style="0" customWidth="1"/>
    <col min="7" max="7" width="2.7109375" style="0" customWidth="1"/>
  </cols>
  <sheetData>
    <row r="1" spans="1:7" ht="12.75">
      <c r="A1" s="15"/>
      <c r="B1" s="15"/>
      <c r="C1" s="15"/>
      <c r="D1" s="15"/>
      <c r="E1" s="15"/>
      <c r="F1" s="15"/>
      <c r="G1" s="15"/>
    </row>
    <row r="2" spans="1:7" ht="12.75">
      <c r="A2" s="15"/>
      <c r="B2" s="1"/>
      <c r="C2" s="1"/>
      <c r="D2" s="1"/>
      <c r="E2" s="1"/>
      <c r="F2" s="1"/>
      <c r="G2" s="15"/>
    </row>
    <row r="3" spans="1:7" ht="24" customHeight="1">
      <c r="A3" s="15"/>
      <c r="B3" s="1"/>
      <c r="C3" s="13" t="s">
        <v>38</v>
      </c>
      <c r="D3" s="14"/>
      <c r="E3" s="1"/>
      <c r="F3" s="1"/>
      <c r="G3" s="15"/>
    </row>
    <row r="4" spans="1:7" ht="12.75">
      <c r="A4" s="15"/>
      <c r="B4" s="1"/>
      <c r="C4" s="1"/>
      <c r="D4" s="1"/>
      <c r="E4" s="1"/>
      <c r="F4" s="1"/>
      <c r="G4" s="15"/>
    </row>
    <row r="5" spans="1:7" ht="12.75">
      <c r="A5" s="15"/>
      <c r="B5" s="3" t="s">
        <v>37</v>
      </c>
      <c r="C5" s="3"/>
      <c r="D5" s="3"/>
      <c r="E5" s="3"/>
      <c r="F5" s="1"/>
      <c r="G5" s="15"/>
    </row>
    <row r="6" spans="1:7" ht="12.75">
      <c r="A6" s="15"/>
      <c r="B6" s="1"/>
      <c r="C6" s="1"/>
      <c r="D6" s="1"/>
      <c r="E6" s="1"/>
      <c r="F6" s="1"/>
      <c r="G6" s="15"/>
    </row>
    <row r="7" spans="1:7" ht="15.75">
      <c r="A7" s="15"/>
      <c r="B7" s="4" t="s">
        <v>3</v>
      </c>
      <c r="C7" s="5"/>
      <c r="D7" s="5"/>
      <c r="E7" s="6"/>
      <c r="F7" s="1"/>
      <c r="G7" s="15"/>
    </row>
    <row r="8" spans="1:7" ht="18">
      <c r="A8" s="15"/>
      <c r="B8" s="5" t="s">
        <v>39</v>
      </c>
      <c r="C8" s="10"/>
      <c r="D8" s="5" t="s">
        <v>40</v>
      </c>
      <c r="E8" s="17">
        <f>IF(C8="JOGA","PARABÉNS!","")</f>
      </c>
      <c r="F8" s="7"/>
      <c r="G8" s="15"/>
    </row>
    <row r="9" spans="1:7" ht="18">
      <c r="A9" s="15"/>
      <c r="B9" s="5" t="s">
        <v>41</v>
      </c>
      <c r="C9" s="10"/>
      <c r="D9" s="5" t="s">
        <v>42</v>
      </c>
      <c r="E9" s="17">
        <f>IF(C9="ANDA","PARABÉNS!","")</f>
      </c>
      <c r="F9" s="7"/>
      <c r="G9" s="15"/>
    </row>
    <row r="10" spans="1:7" ht="18">
      <c r="A10" s="15"/>
      <c r="B10" s="5" t="s">
        <v>43</v>
      </c>
      <c r="C10" s="10"/>
      <c r="D10" s="5" t="s">
        <v>44</v>
      </c>
      <c r="E10" s="17">
        <f>IF(C10="BRINCAMOS","PARABÉNS!","")</f>
      </c>
      <c r="F10" s="7"/>
      <c r="G10" s="15"/>
    </row>
    <row r="11" spans="1:7" ht="18">
      <c r="A11" s="15"/>
      <c r="B11" s="5" t="s">
        <v>45</v>
      </c>
      <c r="C11" s="10"/>
      <c r="D11" s="5" t="s">
        <v>54</v>
      </c>
      <c r="E11" s="17">
        <f>IF(C11="ESTUDAM","PARABÉNS!","")</f>
      </c>
      <c r="F11" s="7"/>
      <c r="G11" s="15"/>
    </row>
    <row r="12" spans="1:7" ht="18">
      <c r="A12" s="15"/>
      <c r="B12" s="5" t="s">
        <v>46</v>
      </c>
      <c r="C12" s="10"/>
      <c r="D12" s="5" t="s">
        <v>47</v>
      </c>
      <c r="E12" s="17">
        <f>IF(C12="APANHAM","PARABÉNS!","")</f>
      </c>
      <c r="F12" s="7"/>
      <c r="G12" s="15"/>
    </row>
    <row r="13" spans="1:7" ht="18">
      <c r="A13" s="15"/>
      <c r="B13" s="12" t="s">
        <v>48</v>
      </c>
      <c r="C13" s="11"/>
      <c r="D13" s="5" t="s">
        <v>49</v>
      </c>
      <c r="E13" s="17">
        <f>IF(C13="GOSTA","PARABÉNS!","")</f>
      </c>
      <c r="F13" s="7"/>
      <c r="G13" s="15"/>
    </row>
    <row r="14" spans="1:7" ht="15.75">
      <c r="A14" s="15"/>
      <c r="B14" s="4"/>
      <c r="C14" s="4"/>
      <c r="D14" s="4"/>
      <c r="E14" s="1"/>
      <c r="F14" s="1"/>
      <c r="G14" s="15"/>
    </row>
    <row r="15" spans="1:7" ht="15.75">
      <c r="A15" s="15"/>
      <c r="B15" s="17" t="s">
        <v>0</v>
      </c>
      <c r="C15" s="1"/>
      <c r="D15" s="1"/>
      <c r="E15" s="1"/>
      <c r="F15" s="1"/>
      <c r="G15" s="15"/>
    </row>
    <row r="16" spans="1:7" ht="15">
      <c r="A16" s="15"/>
      <c r="B16" s="5"/>
      <c r="C16" s="5"/>
      <c r="D16" s="5"/>
      <c r="E16" s="1"/>
      <c r="F16" s="1"/>
      <c r="G16" s="15"/>
    </row>
    <row r="17" spans="1:7" ht="18">
      <c r="A17" s="15"/>
      <c r="B17" s="5" t="s">
        <v>50</v>
      </c>
      <c r="C17" s="10"/>
      <c r="D17" s="5" t="s">
        <v>51</v>
      </c>
      <c r="E17" s="17">
        <f>IF(C17="ESTUDEI","PARABÉNS!","")</f>
      </c>
      <c r="F17" s="7"/>
      <c r="G17" s="15"/>
    </row>
    <row r="18" spans="1:7" ht="18">
      <c r="A18" s="15"/>
      <c r="B18" s="5" t="s">
        <v>52</v>
      </c>
      <c r="C18" s="10"/>
      <c r="D18" s="5" t="s">
        <v>53</v>
      </c>
      <c r="E18" s="17">
        <f>IF(C18="ADOROU","PARABÉNS!","")</f>
      </c>
      <c r="F18" s="7"/>
      <c r="G18" s="15"/>
    </row>
    <row r="19" spans="1:7" ht="18">
      <c r="A19" s="15"/>
      <c r="B19" s="8" t="s">
        <v>55</v>
      </c>
      <c r="C19" s="10"/>
      <c r="D19" s="5" t="s">
        <v>56</v>
      </c>
      <c r="E19" s="17">
        <f>IF(C19="GOSTARAM","PARABÉNS!","")</f>
      </c>
      <c r="F19" s="7"/>
      <c r="G19" s="15"/>
    </row>
    <row r="20" spans="1:7" ht="18">
      <c r="A20" s="15"/>
      <c r="B20" s="8" t="s">
        <v>57</v>
      </c>
      <c r="C20" s="10"/>
      <c r="D20" s="5" t="s">
        <v>58</v>
      </c>
      <c r="E20" s="17">
        <f>IF(C20="VIAJARAM","PARABÉNS!","")</f>
      </c>
      <c r="F20" s="7"/>
      <c r="G20" s="15"/>
    </row>
    <row r="21" spans="1:7" ht="18">
      <c r="A21" s="15"/>
      <c r="B21" s="5" t="s">
        <v>59</v>
      </c>
      <c r="C21" s="10"/>
      <c r="D21" s="5" t="s">
        <v>60</v>
      </c>
      <c r="E21" s="17">
        <f>IF(C21="SEPARARAM","PARABÉNS!","")</f>
      </c>
      <c r="F21" s="7"/>
      <c r="G21" s="15"/>
    </row>
    <row r="22" spans="1:7" ht="18">
      <c r="A22" s="15"/>
      <c r="B22" s="6" t="s">
        <v>61</v>
      </c>
      <c r="C22" s="10"/>
      <c r="D22" s="6" t="s">
        <v>62</v>
      </c>
      <c r="E22" s="17">
        <f>IF(C22="REVELAMOS","PARABÉNS!","")</f>
      </c>
      <c r="F22" s="7"/>
      <c r="G22" s="15"/>
    </row>
    <row r="23" spans="1:7" ht="18">
      <c r="A23" s="15"/>
      <c r="B23" s="9"/>
      <c r="C23" s="2"/>
      <c r="D23" s="9"/>
      <c r="E23" s="1"/>
      <c r="F23" s="1"/>
      <c r="G23" s="15"/>
    </row>
    <row r="24" spans="1:7" ht="15.75">
      <c r="A24" s="15"/>
      <c r="B24" s="17" t="s">
        <v>63</v>
      </c>
      <c r="C24" s="1"/>
      <c r="D24" s="1"/>
      <c r="E24" s="1"/>
      <c r="F24" s="1"/>
      <c r="G24" s="15"/>
    </row>
    <row r="25" spans="1:7" ht="12.75">
      <c r="A25" s="15"/>
      <c r="B25" s="1"/>
      <c r="C25" s="1"/>
      <c r="D25" s="1"/>
      <c r="E25" s="1"/>
      <c r="F25" s="1"/>
      <c r="G25" s="15"/>
    </row>
    <row r="26" spans="1:7" ht="18">
      <c r="A26" s="15"/>
      <c r="B26" s="9" t="s">
        <v>64</v>
      </c>
      <c r="C26" s="10"/>
      <c r="D26" s="9" t="s">
        <v>65</v>
      </c>
      <c r="E26" s="17">
        <f>IF(C26="PREPARARÁ","PARABÉNS!","")</f>
      </c>
      <c r="F26" s="7"/>
      <c r="G26" s="15"/>
    </row>
    <row r="27" spans="1:7" ht="18">
      <c r="A27" s="15"/>
      <c r="B27" s="9" t="s">
        <v>66</v>
      </c>
      <c r="C27" s="11"/>
      <c r="D27" s="9" t="s">
        <v>67</v>
      </c>
      <c r="E27" s="17">
        <f>IF(C27="VIAJARÃO","PARABÉNS!","")</f>
      </c>
      <c r="F27" s="7"/>
      <c r="G27" s="15"/>
    </row>
    <row r="28" spans="1:7" ht="18">
      <c r="A28" s="15"/>
      <c r="B28" s="9" t="s">
        <v>68</v>
      </c>
      <c r="C28" s="11"/>
      <c r="D28" s="9" t="s">
        <v>69</v>
      </c>
      <c r="E28" s="17">
        <f>IF(C28="ACHARÁ","PARABÉNS!","")</f>
      </c>
      <c r="F28" s="7"/>
      <c r="G28" s="15"/>
    </row>
    <row r="29" spans="1:7" ht="18">
      <c r="A29" s="15"/>
      <c r="B29" s="9" t="s">
        <v>70</v>
      </c>
      <c r="C29" s="11"/>
      <c r="D29" s="9" t="s">
        <v>71</v>
      </c>
      <c r="E29" s="17">
        <f>IF(C29="AVALIAREMOS","PARABÉNS!","")</f>
      </c>
      <c r="F29" s="7"/>
      <c r="G29" s="15"/>
    </row>
    <row r="30" spans="1:7" ht="18">
      <c r="A30" s="15"/>
      <c r="B30" s="9" t="s">
        <v>72</v>
      </c>
      <c r="C30" s="11"/>
      <c r="D30" s="9" t="s">
        <v>73</v>
      </c>
      <c r="E30" s="17">
        <f>IF(C30="APRESENTARÃO","PARABÉNS!","")</f>
      </c>
      <c r="F30" s="7"/>
      <c r="G30" s="15"/>
    </row>
    <row r="31" spans="1:7" ht="18">
      <c r="A31" s="15"/>
      <c r="B31" s="9" t="s">
        <v>74</v>
      </c>
      <c r="C31" s="11"/>
      <c r="D31" s="9" t="s">
        <v>75</v>
      </c>
      <c r="E31" s="17">
        <f>IF(C31="ANALISAREI","PARABENS!","")</f>
      </c>
      <c r="F31" s="7"/>
      <c r="G31" s="15"/>
    </row>
    <row r="32" spans="1:7" ht="15">
      <c r="A32" s="15"/>
      <c r="B32" s="9"/>
      <c r="C32" s="9"/>
      <c r="D32" s="9"/>
      <c r="E32" s="9"/>
      <c r="F32" s="1"/>
      <c r="G32" s="15"/>
    </row>
    <row r="33" spans="1:7" ht="15">
      <c r="A33" s="15"/>
      <c r="B33" s="9"/>
      <c r="C33" s="9"/>
      <c r="D33" s="9"/>
      <c r="E33" s="9"/>
      <c r="F33" s="1"/>
      <c r="G33" s="15"/>
    </row>
    <row r="34" spans="1:7" ht="15">
      <c r="A34" s="15"/>
      <c r="B34" s="9"/>
      <c r="C34" s="9"/>
      <c r="D34" s="9"/>
      <c r="E34" s="9"/>
      <c r="F34" s="1"/>
      <c r="G34" s="15"/>
    </row>
    <row r="35" spans="1:7" ht="15">
      <c r="A35" s="15"/>
      <c r="B35" s="9"/>
      <c r="C35" s="9"/>
      <c r="D35" s="9"/>
      <c r="E35" s="9"/>
      <c r="F35" s="1"/>
      <c r="G35" s="15"/>
    </row>
    <row r="36" spans="1:7" ht="15">
      <c r="A36" s="15"/>
      <c r="B36" s="9"/>
      <c r="C36" s="9"/>
      <c r="D36" s="9"/>
      <c r="E36" s="9"/>
      <c r="F36" s="1"/>
      <c r="G36" s="15"/>
    </row>
    <row r="37" spans="1:7" ht="15">
      <c r="A37" s="15"/>
      <c r="B37" s="9"/>
      <c r="C37" s="9"/>
      <c r="D37" s="9"/>
      <c r="E37" s="9"/>
      <c r="F37" s="1"/>
      <c r="G37" s="15"/>
    </row>
    <row r="38" spans="1:7" ht="12.75">
      <c r="A38" s="15"/>
      <c r="B38" s="1"/>
      <c r="C38" s="1"/>
      <c r="D38" s="1"/>
      <c r="E38" s="1"/>
      <c r="F38" s="1"/>
      <c r="G38" s="15"/>
    </row>
    <row r="39" spans="1:7" ht="12.75">
      <c r="A39" s="15"/>
      <c r="B39" s="1"/>
      <c r="C39" s="1"/>
      <c r="D39" s="1"/>
      <c r="E39" s="1"/>
      <c r="F39" s="1"/>
      <c r="G39" s="15"/>
    </row>
    <row r="40" spans="1:7" ht="12.75">
      <c r="A40" s="15"/>
      <c r="B40" s="1"/>
      <c r="C40" s="1"/>
      <c r="D40" s="1"/>
      <c r="E40" s="1"/>
      <c r="F40" s="1"/>
      <c r="G40" s="15"/>
    </row>
    <row r="41" spans="1:7" ht="12.75">
      <c r="A41" s="15"/>
      <c r="B41" s="1"/>
      <c r="C41" s="1"/>
      <c r="D41" s="1"/>
      <c r="E41" s="1"/>
      <c r="F41" s="1"/>
      <c r="G41" s="15"/>
    </row>
    <row r="42" spans="1:7" ht="12.75">
      <c r="A42" s="15"/>
      <c r="B42" s="1"/>
      <c r="C42" s="1"/>
      <c r="D42" s="1"/>
      <c r="E42" s="1"/>
      <c r="F42" s="1"/>
      <c r="G42" s="15"/>
    </row>
    <row r="43" spans="1:7" ht="12.75">
      <c r="A43" s="15"/>
      <c r="B43" s="1"/>
      <c r="C43" s="1"/>
      <c r="D43" s="1"/>
      <c r="E43" s="1"/>
      <c r="F43" s="1"/>
      <c r="G43" s="15"/>
    </row>
    <row r="44" spans="1:7" ht="12.75">
      <c r="A44" s="15"/>
      <c r="B44" s="1"/>
      <c r="C44" s="1"/>
      <c r="D44" s="1"/>
      <c r="E44" s="1"/>
      <c r="F44" s="1"/>
      <c r="G44" s="15"/>
    </row>
    <row r="45" spans="1:7" ht="12.75">
      <c r="A45" s="15"/>
      <c r="B45" s="1"/>
      <c r="C45" s="1"/>
      <c r="D45" s="1"/>
      <c r="E45" s="1"/>
      <c r="F45" s="1"/>
      <c r="G45" s="15"/>
    </row>
    <row r="46" spans="1:7" ht="12.75">
      <c r="A46" s="15"/>
      <c r="B46" s="1"/>
      <c r="C46" s="1"/>
      <c r="D46" s="1"/>
      <c r="E46" s="1"/>
      <c r="F46" s="1"/>
      <c r="G46" s="15"/>
    </row>
    <row r="47" spans="1:7" ht="12.75">
      <c r="A47" s="15"/>
      <c r="B47" s="1"/>
      <c r="C47" s="1"/>
      <c r="D47" s="1"/>
      <c r="E47" s="1"/>
      <c r="F47" s="1"/>
      <c r="G47" s="15"/>
    </row>
    <row r="48" spans="1:7" ht="12.75">
      <c r="A48" s="15"/>
      <c r="B48" s="1"/>
      <c r="C48" s="1"/>
      <c r="D48" s="1"/>
      <c r="E48" s="1"/>
      <c r="F48" s="1"/>
      <c r="G48" s="15"/>
    </row>
    <row r="49" spans="1:7" ht="12.75">
      <c r="A49" s="15"/>
      <c r="B49" s="1"/>
      <c r="C49" s="1"/>
      <c r="D49" s="1"/>
      <c r="E49" s="1"/>
      <c r="F49" s="1"/>
      <c r="G49" s="15"/>
    </row>
    <row r="50" spans="1:7" ht="12.75">
      <c r="A50" s="15"/>
      <c r="B50" s="1"/>
      <c r="C50" s="1"/>
      <c r="D50" s="1"/>
      <c r="E50" s="1"/>
      <c r="F50" s="1"/>
      <c r="G50" s="15"/>
    </row>
    <row r="51" spans="1:7" ht="12.75">
      <c r="A51" s="15"/>
      <c r="B51" s="1"/>
      <c r="C51" s="1"/>
      <c r="D51" s="1"/>
      <c r="E51" s="1"/>
      <c r="F51" s="1"/>
      <c r="G51" s="15"/>
    </row>
    <row r="52" spans="1:7" ht="12.75">
      <c r="A52" s="15"/>
      <c r="B52" s="1"/>
      <c r="C52" s="1"/>
      <c r="D52" s="1"/>
      <c r="E52" s="1"/>
      <c r="F52" s="1"/>
      <c r="G52" s="15"/>
    </row>
    <row r="53" spans="1:7" ht="12.75">
      <c r="A53" s="15"/>
      <c r="B53" s="1"/>
      <c r="C53" s="1"/>
      <c r="D53" s="1"/>
      <c r="E53" s="1"/>
      <c r="F53" s="1"/>
      <c r="G53" s="15"/>
    </row>
    <row r="54" spans="1:7" ht="12.75">
      <c r="A54" s="15"/>
      <c r="B54" s="1"/>
      <c r="C54" s="1"/>
      <c r="D54" s="1"/>
      <c r="E54" s="1"/>
      <c r="F54" s="1"/>
      <c r="G54" s="15"/>
    </row>
    <row r="55" spans="1:7" ht="12.75">
      <c r="A55" s="15"/>
      <c r="B55" s="1"/>
      <c r="C55" s="1"/>
      <c r="D55" s="1"/>
      <c r="E55" s="1"/>
      <c r="F55" s="1"/>
      <c r="G55" s="15"/>
    </row>
    <row r="56" spans="1:7" ht="12.75">
      <c r="A56" s="15"/>
      <c r="B56" s="1"/>
      <c r="C56" s="1"/>
      <c r="D56" s="1"/>
      <c r="E56" s="1"/>
      <c r="F56" s="1"/>
      <c r="G56" s="15"/>
    </row>
    <row r="57" spans="1:7" ht="12.75">
      <c r="A57" s="15"/>
      <c r="B57" s="1"/>
      <c r="C57" s="1"/>
      <c r="D57" s="1"/>
      <c r="E57" s="1"/>
      <c r="F57" s="1"/>
      <c r="G57" s="15"/>
    </row>
    <row r="58" spans="1:7" ht="12.75">
      <c r="A58" s="15"/>
      <c r="B58" s="15"/>
      <c r="C58" s="15"/>
      <c r="D58" s="15"/>
      <c r="E58" s="15"/>
      <c r="F58" s="15"/>
      <c r="G58" s="15"/>
    </row>
  </sheetData>
  <printOptions/>
  <pageMargins left="0.75" right="0.75" top="1" bottom="1" header="0.492125985" footer="0.49212598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H6" sqref="H6"/>
    </sheetView>
  </sheetViews>
  <sheetFormatPr defaultColWidth="9.140625" defaultRowHeight="12.75"/>
  <cols>
    <col min="1" max="1" width="2.8515625" style="0" customWidth="1"/>
    <col min="2" max="2" width="19.140625" style="0" customWidth="1"/>
    <col min="3" max="3" width="24.8515625" style="0" customWidth="1"/>
    <col min="4" max="4" width="24.140625" style="0" customWidth="1"/>
    <col min="5" max="5" width="19.28125" style="0" customWidth="1"/>
    <col min="6" max="6" width="19.57421875" style="0" customWidth="1"/>
    <col min="7" max="7" width="2.421875" style="0" customWidth="1"/>
  </cols>
  <sheetData>
    <row r="1" spans="1:7" ht="12.75">
      <c r="A1" s="15"/>
      <c r="B1" s="15"/>
      <c r="C1" s="15"/>
      <c r="D1" s="15"/>
      <c r="E1" s="15"/>
      <c r="F1" s="15"/>
      <c r="G1" s="15"/>
    </row>
    <row r="2" spans="1:7" ht="12.75">
      <c r="A2" s="15"/>
      <c r="B2" s="1"/>
      <c r="C2" s="1"/>
      <c r="D2" s="1"/>
      <c r="E2" s="1"/>
      <c r="F2" s="1"/>
      <c r="G2" s="15"/>
    </row>
    <row r="3" spans="1:7" ht="26.25" customHeight="1">
      <c r="A3" s="15"/>
      <c r="B3" s="1"/>
      <c r="C3" s="13" t="s">
        <v>2</v>
      </c>
      <c r="D3" s="14"/>
      <c r="E3" s="1"/>
      <c r="F3" s="1"/>
      <c r="G3" s="15"/>
    </row>
    <row r="4" spans="1:7" ht="12.75">
      <c r="A4" s="15"/>
      <c r="B4" s="1"/>
      <c r="C4" s="1"/>
      <c r="D4" s="1"/>
      <c r="E4" s="1"/>
      <c r="F4" s="1"/>
      <c r="G4" s="15"/>
    </row>
    <row r="5" spans="1:7" ht="33" customHeight="1">
      <c r="A5" s="15"/>
      <c r="B5" s="3" t="s">
        <v>37</v>
      </c>
      <c r="C5" s="3"/>
      <c r="D5" s="3"/>
      <c r="E5" s="3"/>
      <c r="F5" s="1"/>
      <c r="G5" s="16"/>
    </row>
    <row r="6" spans="1:7" ht="12.75">
      <c r="A6" s="15"/>
      <c r="B6" s="1"/>
      <c r="C6" s="1"/>
      <c r="D6" s="1"/>
      <c r="E6" s="1"/>
      <c r="F6" s="1"/>
      <c r="G6" s="15"/>
    </row>
    <row r="7" spans="1:7" ht="15.75">
      <c r="A7" s="15"/>
      <c r="B7" s="4" t="s">
        <v>3</v>
      </c>
      <c r="C7" s="5"/>
      <c r="D7" s="5"/>
      <c r="E7" s="6"/>
      <c r="F7" s="1"/>
      <c r="G7" s="15"/>
    </row>
    <row r="8" spans="1:7" ht="18">
      <c r="A8" s="15"/>
      <c r="B8" s="5" t="s">
        <v>1</v>
      </c>
      <c r="C8" s="10"/>
      <c r="D8" s="5" t="s">
        <v>8</v>
      </c>
      <c r="E8" s="6"/>
      <c r="F8" s="7">
        <f>IF(C8="como","Parabéns!","")</f>
      </c>
      <c r="G8" s="15"/>
    </row>
    <row r="9" spans="1:7" ht="18">
      <c r="A9" s="15"/>
      <c r="B9" s="5" t="s">
        <v>4</v>
      </c>
      <c r="C9" s="10"/>
      <c r="D9" s="5" t="s">
        <v>9</v>
      </c>
      <c r="E9" s="6"/>
      <c r="F9" s="7">
        <f>IF(C9="COLHES","Parabéns!","")</f>
      </c>
      <c r="G9" s="15"/>
    </row>
    <row r="10" spans="1:7" ht="18">
      <c r="A10" s="15"/>
      <c r="B10" s="5" t="s">
        <v>5</v>
      </c>
      <c r="C10" s="10"/>
      <c r="D10" s="5" t="s">
        <v>10</v>
      </c>
      <c r="E10" s="6"/>
      <c r="F10" s="7">
        <f>IF(C10="bebe","Parabéns!","")</f>
      </c>
      <c r="G10" s="15"/>
    </row>
    <row r="11" spans="1:7" ht="18">
      <c r="A11" s="15"/>
      <c r="B11" s="5" t="s">
        <v>6</v>
      </c>
      <c r="C11" s="10"/>
      <c r="D11" s="5" t="s">
        <v>11</v>
      </c>
      <c r="E11" s="6"/>
      <c r="F11" s="7">
        <f>IF(C11="bebemos","Parabéns!","")</f>
      </c>
      <c r="G11" s="15"/>
    </row>
    <row r="12" spans="1:7" ht="18">
      <c r="A12" s="15"/>
      <c r="B12" s="5" t="s">
        <v>7</v>
      </c>
      <c r="C12" s="10"/>
      <c r="D12" s="5" t="s">
        <v>12</v>
      </c>
      <c r="E12" s="6"/>
      <c r="F12" s="7">
        <f>IF(C12="escrevem","Parabéns!","")</f>
      </c>
      <c r="G12" s="15"/>
    </row>
    <row r="13" spans="1:7" ht="18">
      <c r="A13" s="15"/>
      <c r="B13" s="12" t="s">
        <v>13</v>
      </c>
      <c r="C13" s="11"/>
      <c r="D13" s="5" t="s">
        <v>14</v>
      </c>
      <c r="E13" s="1"/>
      <c r="F13" s="7">
        <f>IF(C13="vivem","Parabéns!","")</f>
      </c>
      <c r="G13" s="15"/>
    </row>
    <row r="14" spans="1:7" ht="15.75">
      <c r="A14" s="15"/>
      <c r="B14" s="4"/>
      <c r="C14" s="4"/>
      <c r="D14" s="4"/>
      <c r="E14" s="1"/>
      <c r="F14" s="1"/>
      <c r="G14" s="15"/>
    </row>
    <row r="15" spans="1:7" ht="15.75">
      <c r="A15" s="15"/>
      <c r="B15" s="17" t="s">
        <v>0</v>
      </c>
      <c r="C15" s="1"/>
      <c r="D15" s="1"/>
      <c r="E15" s="1"/>
      <c r="F15" s="1"/>
      <c r="G15" s="15"/>
    </row>
    <row r="16" spans="1:7" ht="15">
      <c r="A16" s="15"/>
      <c r="B16" s="5"/>
      <c r="C16" s="5"/>
      <c r="D16" s="5"/>
      <c r="E16" s="1"/>
      <c r="F16" s="1"/>
      <c r="G16" s="15"/>
    </row>
    <row r="17" spans="1:7" ht="18">
      <c r="A17" s="15"/>
      <c r="B17" s="5" t="s">
        <v>16</v>
      </c>
      <c r="C17" s="10"/>
      <c r="D17" s="5" t="s">
        <v>15</v>
      </c>
      <c r="E17" s="1"/>
      <c r="F17" s="7">
        <f>IF(C17="perdi","Parabéns!","")</f>
      </c>
      <c r="G17" s="15"/>
    </row>
    <row r="18" spans="1:7" ht="18">
      <c r="A18" s="15"/>
      <c r="B18" s="5" t="s">
        <v>17</v>
      </c>
      <c r="C18" s="10"/>
      <c r="D18" s="5" t="s">
        <v>18</v>
      </c>
      <c r="E18" s="1"/>
      <c r="F18" s="7">
        <f>IF(C18="preenchemos","Parabéns!","")</f>
      </c>
      <c r="G18" s="15"/>
    </row>
    <row r="19" spans="1:7" ht="18">
      <c r="A19" s="15"/>
      <c r="B19" s="8" t="s">
        <v>19</v>
      </c>
      <c r="C19" s="10"/>
      <c r="D19" s="5" t="s">
        <v>20</v>
      </c>
      <c r="E19" s="1"/>
      <c r="F19" s="7">
        <f>IF(C19="mereceram","Parabéns!","")</f>
      </c>
      <c r="G19" s="15"/>
    </row>
    <row r="20" spans="1:7" ht="18">
      <c r="A20" s="15"/>
      <c r="B20" s="8" t="s">
        <v>22</v>
      </c>
      <c r="C20" s="10"/>
      <c r="D20" s="5" t="s">
        <v>21</v>
      </c>
      <c r="E20" s="1"/>
      <c r="F20" s="7">
        <f>IF(C20="colheram","Parabéns!","")</f>
      </c>
      <c r="G20" s="15"/>
    </row>
    <row r="21" spans="1:7" ht="18">
      <c r="A21" s="15"/>
      <c r="B21" s="5" t="s">
        <v>24</v>
      </c>
      <c r="C21" s="10"/>
      <c r="D21" s="5" t="s">
        <v>23</v>
      </c>
      <c r="E21" s="1"/>
      <c r="F21" s="7">
        <f>IF(C21="aprendeste","Parabéns!","")</f>
      </c>
      <c r="G21" s="15"/>
    </row>
    <row r="22" spans="1:7" ht="18">
      <c r="A22" s="15"/>
      <c r="B22" s="6" t="s">
        <v>25</v>
      </c>
      <c r="C22" s="10"/>
      <c r="D22" s="1" t="s">
        <v>36</v>
      </c>
      <c r="E22" s="1"/>
      <c r="F22" s="7">
        <f>IF(C22="locomoveram","Parabéns!","")</f>
      </c>
      <c r="G22" s="15"/>
    </row>
    <row r="23" spans="1:7" ht="18">
      <c r="A23" s="15"/>
      <c r="B23" s="9"/>
      <c r="C23" s="2"/>
      <c r="D23" s="9"/>
      <c r="E23" s="1"/>
      <c r="F23" s="1"/>
      <c r="G23" s="15"/>
    </row>
    <row r="24" spans="1:7" ht="15.75">
      <c r="A24" s="15"/>
      <c r="B24" s="17" t="s">
        <v>26</v>
      </c>
      <c r="C24" s="1"/>
      <c r="D24" s="1"/>
      <c r="E24" s="1"/>
      <c r="F24" s="1"/>
      <c r="G24" s="15"/>
    </row>
    <row r="25" spans="1:7" ht="12.75">
      <c r="A25" s="15"/>
      <c r="B25" s="1"/>
      <c r="C25" s="1"/>
      <c r="D25" s="1"/>
      <c r="E25" s="1"/>
      <c r="F25" s="1"/>
      <c r="G25" s="15"/>
    </row>
    <row r="26" spans="1:7" ht="18">
      <c r="A26" s="15"/>
      <c r="B26" s="9" t="s">
        <v>1</v>
      </c>
      <c r="C26" s="10"/>
      <c r="D26" s="9" t="s">
        <v>27</v>
      </c>
      <c r="E26" s="9"/>
      <c r="F26" s="7">
        <f>IF(C26="compreenderei","Parabéns!","")</f>
      </c>
      <c r="G26" s="15"/>
    </row>
    <row r="27" spans="1:7" ht="18">
      <c r="A27" s="15"/>
      <c r="B27" s="9" t="s">
        <v>28</v>
      </c>
      <c r="C27" s="11"/>
      <c r="D27" s="9" t="s">
        <v>29</v>
      </c>
      <c r="E27" s="9"/>
      <c r="F27" s="7">
        <f>IF(C27="merecerá","Parabéns!","")</f>
      </c>
      <c r="G27" s="15"/>
    </row>
    <row r="28" spans="1:7" ht="18">
      <c r="A28" s="15"/>
      <c r="B28" s="9" t="s">
        <v>30</v>
      </c>
      <c r="C28" s="11"/>
      <c r="D28" s="9" t="s">
        <v>31</v>
      </c>
      <c r="E28" s="9"/>
      <c r="F28" s="7">
        <f>IF(C28="atenderão","Parabéns!","")</f>
      </c>
      <c r="G28" s="15"/>
    </row>
    <row r="29" spans="1:7" ht="18">
      <c r="A29" s="15"/>
      <c r="B29" s="9" t="s">
        <v>6</v>
      </c>
      <c r="C29" s="11"/>
      <c r="D29" s="9" t="s">
        <v>32</v>
      </c>
      <c r="E29" s="9"/>
      <c r="F29" s="7">
        <f>IF(C29="compreenderemos","Parabéns!","")</f>
      </c>
      <c r="G29" s="15"/>
    </row>
    <row r="30" spans="1:7" ht="18">
      <c r="A30" s="15"/>
      <c r="B30" s="9" t="s">
        <v>24</v>
      </c>
      <c r="C30" s="11"/>
      <c r="D30" s="9" t="s">
        <v>33</v>
      </c>
      <c r="E30" s="9"/>
      <c r="F30" s="7">
        <f>IF(C30="descerás","Parabéns!","")</f>
      </c>
      <c r="G30" s="15"/>
    </row>
    <row r="31" spans="1:7" ht="18">
      <c r="A31" s="15"/>
      <c r="B31" s="9" t="s">
        <v>34</v>
      </c>
      <c r="C31" s="11"/>
      <c r="D31" s="9" t="s">
        <v>35</v>
      </c>
      <c r="E31" s="9"/>
      <c r="F31" s="7">
        <f>IF(C31="receberemos","Parabéns!","")</f>
      </c>
      <c r="G31" s="15"/>
    </row>
    <row r="32" spans="1:7" ht="15">
      <c r="A32" s="15"/>
      <c r="B32" s="9"/>
      <c r="C32" s="9"/>
      <c r="D32" s="9"/>
      <c r="E32" s="9"/>
      <c r="F32" s="1"/>
      <c r="G32" s="15"/>
    </row>
    <row r="33" spans="1:7" ht="15">
      <c r="A33" s="15"/>
      <c r="B33" s="9"/>
      <c r="C33" s="9"/>
      <c r="D33" s="9"/>
      <c r="E33" s="9"/>
      <c r="F33" s="1"/>
      <c r="G33" s="15"/>
    </row>
    <row r="34" spans="1:7" ht="15">
      <c r="A34" s="15"/>
      <c r="B34" s="9"/>
      <c r="C34" s="9"/>
      <c r="D34" s="9"/>
      <c r="E34" s="9"/>
      <c r="F34" s="1"/>
      <c r="G34" s="15"/>
    </row>
    <row r="35" spans="1:7" ht="15">
      <c r="A35" s="15"/>
      <c r="B35" s="9"/>
      <c r="C35" s="9"/>
      <c r="D35" s="9"/>
      <c r="E35" s="9"/>
      <c r="F35" s="1"/>
      <c r="G35" s="15"/>
    </row>
    <row r="36" spans="1:7" ht="15">
      <c r="A36" s="15"/>
      <c r="B36" s="9"/>
      <c r="C36" s="9"/>
      <c r="D36" s="9"/>
      <c r="E36" s="9"/>
      <c r="F36" s="1"/>
      <c r="G36" s="15"/>
    </row>
    <row r="37" spans="1:7" ht="15">
      <c r="A37" s="15"/>
      <c r="B37" s="9"/>
      <c r="C37" s="9"/>
      <c r="D37" s="9"/>
      <c r="E37" s="9"/>
      <c r="F37" s="1"/>
      <c r="G37" s="15"/>
    </row>
    <row r="38" spans="1:7" ht="12.75">
      <c r="A38" s="15"/>
      <c r="B38" s="1"/>
      <c r="C38" s="1"/>
      <c r="D38" s="1"/>
      <c r="E38" s="1"/>
      <c r="F38" s="1"/>
      <c r="G38" s="15"/>
    </row>
    <row r="39" spans="1:7" ht="12.75">
      <c r="A39" s="15"/>
      <c r="B39" s="1"/>
      <c r="C39" s="1"/>
      <c r="D39" s="1"/>
      <c r="E39" s="1"/>
      <c r="F39" s="1"/>
      <c r="G39" s="15"/>
    </row>
    <row r="40" spans="1:7" ht="12.75">
      <c r="A40" s="15"/>
      <c r="B40" s="1"/>
      <c r="C40" s="1"/>
      <c r="D40" s="1"/>
      <c r="E40" s="1"/>
      <c r="F40" s="1"/>
      <c r="G40" s="15"/>
    </row>
    <row r="41" spans="1:7" ht="12.75">
      <c r="A41" s="15"/>
      <c r="B41" s="1"/>
      <c r="C41" s="1"/>
      <c r="D41" s="1"/>
      <c r="E41" s="1"/>
      <c r="F41" s="1"/>
      <c r="G41" s="15"/>
    </row>
    <row r="42" spans="1:7" ht="12.75">
      <c r="A42" s="15"/>
      <c r="B42" s="1"/>
      <c r="C42" s="1"/>
      <c r="D42" s="1"/>
      <c r="E42" s="1"/>
      <c r="F42" s="1"/>
      <c r="G42" s="15"/>
    </row>
    <row r="43" spans="1:7" ht="12.75">
      <c r="A43" s="15"/>
      <c r="B43" s="1"/>
      <c r="C43" s="1"/>
      <c r="D43" s="1"/>
      <c r="E43" s="1"/>
      <c r="F43" s="1"/>
      <c r="G43" s="15"/>
    </row>
    <row r="44" spans="1:7" ht="12.75">
      <c r="A44" s="15"/>
      <c r="B44" s="1"/>
      <c r="C44" s="1"/>
      <c r="D44" s="1"/>
      <c r="E44" s="1"/>
      <c r="F44" s="1"/>
      <c r="G44" s="15"/>
    </row>
    <row r="45" spans="1:7" ht="12.75">
      <c r="A45" s="15"/>
      <c r="B45" s="1"/>
      <c r="C45" s="1"/>
      <c r="D45" s="1"/>
      <c r="E45" s="1"/>
      <c r="F45" s="1"/>
      <c r="G45" s="15"/>
    </row>
    <row r="46" spans="1:7" ht="12.75">
      <c r="A46" s="15"/>
      <c r="B46" s="1"/>
      <c r="C46" s="1"/>
      <c r="D46" s="1"/>
      <c r="E46" s="1"/>
      <c r="F46" s="1"/>
      <c r="G46" s="15"/>
    </row>
    <row r="47" spans="1:7" ht="12.75">
      <c r="A47" s="15"/>
      <c r="B47" s="1"/>
      <c r="C47" s="1"/>
      <c r="D47" s="1"/>
      <c r="E47" s="1"/>
      <c r="F47" s="1"/>
      <c r="G47" s="15"/>
    </row>
    <row r="48" spans="1:7" ht="12.75">
      <c r="A48" s="15"/>
      <c r="B48" s="1"/>
      <c r="C48" s="1"/>
      <c r="D48" s="1"/>
      <c r="E48" s="1"/>
      <c r="F48" s="1"/>
      <c r="G48" s="15"/>
    </row>
    <row r="49" spans="1:7" ht="12.75">
      <c r="A49" s="15"/>
      <c r="B49" s="1"/>
      <c r="C49" s="1"/>
      <c r="D49" s="1"/>
      <c r="E49" s="1"/>
      <c r="F49" s="1"/>
      <c r="G49" s="15"/>
    </row>
    <row r="50" spans="1:7" ht="12.75">
      <c r="A50" s="15"/>
      <c r="B50" s="1"/>
      <c r="C50" s="1"/>
      <c r="D50" s="1"/>
      <c r="E50" s="1"/>
      <c r="F50" s="1"/>
      <c r="G50" s="15"/>
    </row>
    <row r="51" spans="1:7" ht="12.75">
      <c r="A51" s="15"/>
      <c r="B51" s="1"/>
      <c r="C51" s="1"/>
      <c r="D51" s="1"/>
      <c r="E51" s="1"/>
      <c r="F51" s="1"/>
      <c r="G51" s="15"/>
    </row>
    <row r="52" spans="1:7" ht="12.75">
      <c r="A52" s="15"/>
      <c r="B52" s="1"/>
      <c r="C52" s="1"/>
      <c r="D52" s="1"/>
      <c r="E52" s="1"/>
      <c r="F52" s="1"/>
      <c r="G52" s="15"/>
    </row>
    <row r="53" spans="1:7" ht="12.75">
      <c r="A53" s="15"/>
      <c r="B53" s="1"/>
      <c r="C53" s="1"/>
      <c r="D53" s="1"/>
      <c r="E53" s="1"/>
      <c r="F53" s="1"/>
      <c r="G53" s="15"/>
    </row>
    <row r="54" spans="1:7" ht="12.75">
      <c r="A54" s="15"/>
      <c r="B54" s="1"/>
      <c r="C54" s="1"/>
      <c r="D54" s="1"/>
      <c r="E54" s="1"/>
      <c r="F54" s="1"/>
      <c r="G54" s="15"/>
    </row>
    <row r="55" spans="1:7" ht="12.75">
      <c r="A55" s="15"/>
      <c r="B55" s="1"/>
      <c r="C55" s="1"/>
      <c r="D55" s="1"/>
      <c r="E55" s="1"/>
      <c r="F55" s="1"/>
      <c r="G55" s="15"/>
    </row>
    <row r="56" spans="1:7" ht="12.75">
      <c r="A56" s="15"/>
      <c r="B56" s="1"/>
      <c r="C56" s="1"/>
      <c r="D56" s="1"/>
      <c r="E56" s="1"/>
      <c r="F56" s="1"/>
      <c r="G56" s="15"/>
    </row>
    <row r="57" spans="1:7" ht="12.75">
      <c r="A57" s="15"/>
      <c r="B57" s="1"/>
      <c r="C57" s="1"/>
      <c r="D57" s="1"/>
      <c r="E57" s="1"/>
      <c r="F57" s="1"/>
      <c r="G57" s="15"/>
    </row>
    <row r="58" spans="1:7" ht="12.75">
      <c r="A58" s="15"/>
      <c r="B58" s="15"/>
      <c r="C58" s="15"/>
      <c r="D58" s="15"/>
      <c r="E58" s="15"/>
      <c r="F58" s="15"/>
      <c r="G58" s="15"/>
    </row>
    <row r="59" ht="12.75">
      <c r="G59" s="18"/>
    </row>
  </sheetData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24.57421875" style="0" customWidth="1"/>
    <col min="4" max="4" width="42.28125" style="0" customWidth="1"/>
    <col min="5" max="5" width="22.57421875" style="0" customWidth="1"/>
    <col min="6" max="6" width="7.421875" style="0" customWidth="1"/>
    <col min="7" max="7" width="2.7109375" style="0" customWidth="1"/>
  </cols>
  <sheetData>
    <row r="1" spans="1:7" ht="12.75">
      <c r="A1" s="15"/>
      <c r="B1" s="15"/>
      <c r="C1" s="15"/>
      <c r="D1" s="15"/>
      <c r="E1" s="15"/>
      <c r="F1" s="15"/>
      <c r="G1" s="15"/>
    </row>
    <row r="2" spans="1:7" ht="12.75">
      <c r="A2" s="15"/>
      <c r="B2" s="1"/>
      <c r="C2" s="1"/>
      <c r="D2" s="1"/>
      <c r="E2" s="1"/>
      <c r="F2" s="1"/>
      <c r="G2" s="15"/>
    </row>
    <row r="3" spans="1:7" ht="25.5" customHeight="1">
      <c r="A3" s="15"/>
      <c r="B3" s="1"/>
      <c r="C3" s="13" t="s">
        <v>76</v>
      </c>
      <c r="D3" s="14"/>
      <c r="E3" s="1"/>
      <c r="F3" s="1"/>
      <c r="G3" s="15"/>
    </row>
    <row r="4" spans="1:7" ht="12.75">
      <c r="A4" s="15"/>
      <c r="B4" s="1"/>
      <c r="C4" s="1"/>
      <c r="D4" s="1"/>
      <c r="E4" s="1"/>
      <c r="F4" s="1"/>
      <c r="G4" s="15"/>
    </row>
    <row r="5" spans="1:7" ht="12.75">
      <c r="A5" s="15"/>
      <c r="B5" s="3" t="s">
        <v>77</v>
      </c>
      <c r="C5" s="3"/>
      <c r="D5" s="3"/>
      <c r="E5" s="3"/>
      <c r="F5" s="1"/>
      <c r="G5" s="16"/>
    </row>
    <row r="6" spans="1:7" ht="12.75">
      <c r="A6" s="15"/>
      <c r="B6" s="1"/>
      <c r="C6" s="1"/>
      <c r="D6" s="1"/>
      <c r="E6" s="1"/>
      <c r="F6" s="1"/>
      <c r="G6" s="15"/>
    </row>
    <row r="7" spans="1:7" ht="15.75">
      <c r="A7" s="15"/>
      <c r="B7" s="4" t="s">
        <v>3</v>
      </c>
      <c r="C7" s="5"/>
      <c r="D7" s="5"/>
      <c r="E7" s="6"/>
      <c r="F7" s="1"/>
      <c r="G7" s="15"/>
    </row>
    <row r="8" spans="1:7" ht="18">
      <c r="A8" s="15"/>
      <c r="B8" s="5" t="s">
        <v>78</v>
      </c>
      <c r="C8" s="10"/>
      <c r="D8" s="5" t="s">
        <v>79</v>
      </c>
      <c r="E8" s="17">
        <f>IF(C8="EXIGEM","PARABÉNS!","")</f>
      </c>
      <c r="F8" s="7"/>
      <c r="G8" s="15"/>
    </row>
    <row r="9" spans="1:7" ht="18">
      <c r="A9" s="15"/>
      <c r="B9" s="5" t="s">
        <v>84</v>
      </c>
      <c r="C9" s="10"/>
      <c r="D9" s="5" t="s">
        <v>85</v>
      </c>
      <c r="E9" s="17">
        <f>IF(C9="DIVIDEM","PARABÉNS!","")</f>
      </c>
      <c r="F9" s="7"/>
      <c r="G9" s="15"/>
    </row>
    <row r="10" spans="1:7" ht="18">
      <c r="A10" s="15"/>
      <c r="B10" s="5" t="s">
        <v>88</v>
      </c>
      <c r="C10" s="10"/>
      <c r="D10" s="5" t="s">
        <v>89</v>
      </c>
      <c r="E10" s="17">
        <f>IF(C10="VEMOS","PARABÉNS!","")</f>
      </c>
      <c r="F10" s="7"/>
      <c r="G10" s="15"/>
    </row>
    <row r="11" spans="1:7" ht="18">
      <c r="A11" s="15"/>
      <c r="B11" s="5" t="s">
        <v>90</v>
      </c>
      <c r="C11" s="10"/>
      <c r="D11" s="5" t="s">
        <v>100</v>
      </c>
      <c r="E11" s="17">
        <f>IF(C11="ATINGEM","PARABÉNS!","")</f>
      </c>
      <c r="F11" s="7"/>
      <c r="G11" s="15"/>
    </row>
    <row r="12" spans="1:7" ht="18">
      <c r="A12" s="15"/>
      <c r="B12" s="5" t="s">
        <v>96</v>
      </c>
      <c r="C12" s="10"/>
      <c r="D12" s="5" t="s">
        <v>99</v>
      </c>
      <c r="E12" s="17">
        <f>IF(C12="ABRO","PARABÉNS!","")</f>
      </c>
      <c r="F12" s="7"/>
      <c r="G12" s="15"/>
    </row>
    <row r="13" spans="1:7" ht="18">
      <c r="A13" s="15"/>
      <c r="B13" s="12" t="s">
        <v>97</v>
      </c>
      <c r="C13" s="11"/>
      <c r="D13" s="5" t="s">
        <v>98</v>
      </c>
      <c r="E13" s="17">
        <f>IF(C13="DIRIGIMOS","PARABÉNS!","")</f>
      </c>
      <c r="F13" s="7"/>
      <c r="G13" s="15"/>
    </row>
    <row r="14" spans="1:7" ht="15.75">
      <c r="A14" s="15"/>
      <c r="B14" s="4"/>
      <c r="C14" s="4"/>
      <c r="D14" s="4"/>
      <c r="E14" s="1"/>
      <c r="F14" s="1"/>
      <c r="G14" s="15"/>
    </row>
    <row r="15" spans="1:7" ht="15.75">
      <c r="A15" s="15"/>
      <c r="B15" s="17" t="s">
        <v>95</v>
      </c>
      <c r="C15" s="1"/>
      <c r="D15" s="1"/>
      <c r="E15" s="1"/>
      <c r="F15" s="1"/>
      <c r="G15" s="15"/>
    </row>
    <row r="16" spans="1:7" ht="15">
      <c r="A16" s="15"/>
      <c r="B16" s="5"/>
      <c r="C16" s="5"/>
      <c r="D16" s="5"/>
      <c r="E16" s="1"/>
      <c r="F16" s="1"/>
      <c r="G16" s="15"/>
    </row>
    <row r="17" spans="1:7" ht="18">
      <c r="A17" s="15"/>
      <c r="B17" s="5" t="s">
        <v>82</v>
      </c>
      <c r="C17" s="10"/>
      <c r="D17" s="5" t="s">
        <v>83</v>
      </c>
      <c r="E17" s="17">
        <f>IF(C17="SUBIRAM","PARABÉNS!","")</f>
      </c>
      <c r="F17" s="7"/>
      <c r="G17" s="15"/>
    </row>
    <row r="18" spans="1:7" ht="18">
      <c r="A18" s="15"/>
      <c r="B18" s="5" t="s">
        <v>86</v>
      </c>
      <c r="C18" s="10"/>
      <c r="D18" s="5" t="s">
        <v>87</v>
      </c>
      <c r="E18" s="17">
        <f>IF(C18="ABRIMOS","PARABÉNS!","")</f>
      </c>
      <c r="F18" s="7"/>
      <c r="G18" s="15"/>
    </row>
    <row r="19" spans="1:7" ht="18">
      <c r="A19" s="15"/>
      <c r="B19" s="8" t="s">
        <v>91</v>
      </c>
      <c r="C19" s="10"/>
      <c r="D19" s="5" t="s">
        <v>92</v>
      </c>
      <c r="E19" s="17">
        <f>IF(C19="SUBIRAM","PARABÉNS!","")</f>
      </c>
      <c r="F19" s="7"/>
      <c r="G19" s="15"/>
    </row>
    <row r="20" spans="1:7" ht="18">
      <c r="A20" s="15"/>
      <c r="B20" s="8" t="s">
        <v>93</v>
      </c>
      <c r="C20" s="10"/>
      <c r="D20" s="5" t="s">
        <v>94</v>
      </c>
      <c r="E20" s="17">
        <f>IF(C20="PEDIU","PARABÉNS!","")</f>
      </c>
      <c r="F20" s="7"/>
      <c r="G20" s="15"/>
    </row>
    <row r="21" spans="1:7" ht="18">
      <c r="A21" s="15"/>
      <c r="B21" s="5" t="s">
        <v>101</v>
      </c>
      <c r="C21" s="10"/>
      <c r="D21" s="5" t="s">
        <v>102</v>
      </c>
      <c r="E21" s="17">
        <f>IF(C21="DESISTI","PARABÉNS!","")</f>
      </c>
      <c r="F21" s="7"/>
      <c r="G21" s="15"/>
    </row>
    <row r="22" spans="1:7" ht="18">
      <c r="A22" s="15"/>
      <c r="B22" s="6" t="s">
        <v>103</v>
      </c>
      <c r="C22" s="10"/>
      <c r="D22" s="6" t="s">
        <v>104</v>
      </c>
      <c r="E22" s="17">
        <f>IF(C22="SAIU","PARABÉNS!","")</f>
      </c>
      <c r="F22" s="7"/>
      <c r="G22" s="15"/>
    </row>
    <row r="23" spans="1:7" ht="18">
      <c r="A23" s="15"/>
      <c r="B23" s="9"/>
      <c r="C23" s="2"/>
      <c r="D23" s="9"/>
      <c r="E23" s="1"/>
      <c r="F23" s="1"/>
      <c r="G23" s="15"/>
    </row>
    <row r="24" spans="1:7" ht="15.75">
      <c r="A24" s="15"/>
      <c r="B24" s="17" t="s">
        <v>63</v>
      </c>
      <c r="C24" s="1"/>
      <c r="D24" s="1"/>
      <c r="E24" s="1"/>
      <c r="F24" s="1"/>
      <c r="G24" s="15"/>
    </row>
    <row r="25" spans="1:7" ht="12.75">
      <c r="A25" s="15"/>
      <c r="B25" s="1"/>
      <c r="C25" s="1"/>
      <c r="D25" s="1"/>
      <c r="E25" s="1"/>
      <c r="F25" s="1"/>
      <c r="G25" s="15"/>
    </row>
    <row r="26" spans="1:7" ht="18">
      <c r="A26" s="15"/>
      <c r="B26" s="9" t="s">
        <v>80</v>
      </c>
      <c r="C26" s="10"/>
      <c r="D26" s="9" t="s">
        <v>81</v>
      </c>
      <c r="E26" s="17">
        <f>IF(C26="ADMITIRÁ","PARABÉNS!","")</f>
      </c>
      <c r="F26" s="7"/>
      <c r="G26" s="15"/>
    </row>
    <row r="27" spans="1:7" ht="18">
      <c r="A27" s="15"/>
      <c r="B27" s="9" t="s">
        <v>105</v>
      </c>
      <c r="C27" s="11"/>
      <c r="D27" s="9" t="s">
        <v>114</v>
      </c>
      <c r="E27" s="17">
        <f>IF(C27="DEMITIRÃO","PARABÉNS!","")</f>
      </c>
      <c r="F27" s="7"/>
      <c r="G27" s="15"/>
    </row>
    <row r="28" spans="1:7" ht="18">
      <c r="A28" s="15"/>
      <c r="B28" s="9" t="s">
        <v>106</v>
      </c>
      <c r="C28" s="11"/>
      <c r="D28" s="9" t="s">
        <v>107</v>
      </c>
      <c r="E28" s="17">
        <f>IF(C28="PARTIRÃO","PARABÉNS!","")</f>
      </c>
      <c r="F28" s="7"/>
      <c r="G28" s="15"/>
    </row>
    <row r="29" spans="1:7" ht="18">
      <c r="A29" s="15"/>
      <c r="B29" s="9" t="s">
        <v>108</v>
      </c>
      <c r="C29" s="11"/>
      <c r="D29" s="9" t="s">
        <v>109</v>
      </c>
      <c r="E29" s="17">
        <f>IF(C29="SUBIREI","PARABÉNS!","")</f>
      </c>
      <c r="F29" s="7"/>
      <c r="G29" s="15"/>
    </row>
    <row r="30" spans="1:7" ht="18">
      <c r="A30" s="15"/>
      <c r="B30" s="9" t="s">
        <v>110</v>
      </c>
      <c r="C30" s="11"/>
      <c r="D30" s="9" t="s">
        <v>111</v>
      </c>
      <c r="E30" s="17">
        <f>IF(C30="SEGUIREMOS","PARABÉNS!","")</f>
      </c>
      <c r="F30" s="7"/>
      <c r="G30" s="15"/>
    </row>
    <row r="31" spans="1:7" ht="18">
      <c r="A31" s="15"/>
      <c r="B31" s="9" t="s">
        <v>112</v>
      </c>
      <c r="C31" s="11"/>
      <c r="D31" s="9" t="s">
        <v>113</v>
      </c>
      <c r="E31" s="17">
        <f>IF(C31="PROIBIRÁ","PARABÉNS!","")</f>
      </c>
      <c r="F31" s="7"/>
      <c r="G31" s="15"/>
    </row>
    <row r="32" spans="1:7" ht="15">
      <c r="A32" s="15"/>
      <c r="B32" s="9"/>
      <c r="C32" s="9"/>
      <c r="D32" s="9"/>
      <c r="E32" s="9"/>
      <c r="F32" s="1"/>
      <c r="G32" s="15"/>
    </row>
    <row r="33" spans="1:7" ht="15">
      <c r="A33" s="15"/>
      <c r="B33" s="9"/>
      <c r="C33" s="9"/>
      <c r="D33" s="9"/>
      <c r="E33" s="9"/>
      <c r="F33" s="1"/>
      <c r="G33" s="15"/>
    </row>
    <row r="34" spans="1:7" ht="15">
      <c r="A34" s="15"/>
      <c r="B34" s="9"/>
      <c r="C34" s="9"/>
      <c r="D34" s="9"/>
      <c r="E34" s="9"/>
      <c r="F34" s="1"/>
      <c r="G34" s="15"/>
    </row>
    <row r="35" spans="1:7" ht="15">
      <c r="A35" s="15"/>
      <c r="B35" s="9"/>
      <c r="C35" s="9"/>
      <c r="D35" s="9"/>
      <c r="E35" s="9"/>
      <c r="F35" s="1"/>
      <c r="G35" s="15"/>
    </row>
    <row r="36" spans="1:7" ht="15">
      <c r="A36" s="15"/>
      <c r="B36" s="9"/>
      <c r="C36" s="9"/>
      <c r="D36" s="9"/>
      <c r="E36" s="9"/>
      <c r="F36" s="1"/>
      <c r="G36" s="15"/>
    </row>
    <row r="37" spans="1:7" ht="15">
      <c r="A37" s="15"/>
      <c r="B37" s="9"/>
      <c r="C37" s="9"/>
      <c r="D37" s="9"/>
      <c r="E37" s="9"/>
      <c r="F37" s="1"/>
      <c r="G37" s="15"/>
    </row>
    <row r="38" spans="1:7" ht="12.75">
      <c r="A38" s="15"/>
      <c r="B38" s="1"/>
      <c r="C38" s="1"/>
      <c r="D38" s="1"/>
      <c r="E38" s="1"/>
      <c r="F38" s="1"/>
      <c r="G38" s="15"/>
    </row>
    <row r="39" spans="1:7" ht="12.75">
      <c r="A39" s="15"/>
      <c r="B39" s="1"/>
      <c r="C39" s="1"/>
      <c r="D39" s="1"/>
      <c r="E39" s="1"/>
      <c r="F39" s="1"/>
      <c r="G39" s="15"/>
    </row>
    <row r="40" spans="1:7" ht="12.75">
      <c r="A40" s="15"/>
      <c r="B40" s="1"/>
      <c r="C40" s="1"/>
      <c r="D40" s="1"/>
      <c r="E40" s="1"/>
      <c r="F40" s="1"/>
      <c r="G40" s="15"/>
    </row>
    <row r="41" spans="1:7" ht="12.75">
      <c r="A41" s="15"/>
      <c r="B41" s="1"/>
      <c r="C41" s="1"/>
      <c r="D41" s="1"/>
      <c r="E41" s="1"/>
      <c r="F41" s="1"/>
      <c r="G41" s="15"/>
    </row>
    <row r="42" spans="1:7" ht="12.75">
      <c r="A42" s="15"/>
      <c r="B42" s="1"/>
      <c r="C42" s="1"/>
      <c r="D42" s="1"/>
      <c r="E42" s="1"/>
      <c r="F42" s="1"/>
      <c r="G42" s="15"/>
    </row>
    <row r="43" spans="1:7" ht="12.75">
      <c r="A43" s="15"/>
      <c r="B43" s="1"/>
      <c r="C43" s="1"/>
      <c r="D43" s="1"/>
      <c r="E43" s="1"/>
      <c r="F43" s="1"/>
      <c r="G43" s="15"/>
    </row>
    <row r="44" spans="1:7" ht="12.75">
      <c r="A44" s="15"/>
      <c r="B44" s="1"/>
      <c r="C44" s="1"/>
      <c r="D44" s="1"/>
      <c r="E44" s="1"/>
      <c r="F44" s="1"/>
      <c r="G44" s="15"/>
    </row>
    <row r="45" spans="1:7" ht="12.75">
      <c r="A45" s="15"/>
      <c r="B45" s="1"/>
      <c r="C45" s="1"/>
      <c r="D45" s="1"/>
      <c r="E45" s="1"/>
      <c r="F45" s="1"/>
      <c r="G45" s="15"/>
    </row>
    <row r="46" spans="1:7" ht="12.75">
      <c r="A46" s="15"/>
      <c r="B46" s="1"/>
      <c r="C46" s="1"/>
      <c r="D46" s="1"/>
      <c r="E46" s="1"/>
      <c r="F46" s="1"/>
      <c r="G46" s="15"/>
    </row>
    <row r="47" spans="1:7" ht="12.75">
      <c r="A47" s="15"/>
      <c r="B47" s="1"/>
      <c r="C47" s="1"/>
      <c r="D47" s="1"/>
      <c r="E47" s="1"/>
      <c r="F47" s="1"/>
      <c r="G47" s="15"/>
    </row>
    <row r="48" spans="1:7" ht="12.75">
      <c r="A48" s="15"/>
      <c r="B48" s="1"/>
      <c r="C48" s="1"/>
      <c r="D48" s="1"/>
      <c r="E48" s="1"/>
      <c r="F48" s="1"/>
      <c r="G48" s="15"/>
    </row>
    <row r="49" spans="1:7" ht="12.75">
      <c r="A49" s="15"/>
      <c r="B49" s="1"/>
      <c r="C49" s="1"/>
      <c r="D49" s="1"/>
      <c r="E49" s="1"/>
      <c r="F49" s="1"/>
      <c r="G49" s="15"/>
    </row>
    <row r="50" spans="1:7" ht="12.75">
      <c r="A50" s="15"/>
      <c r="B50" s="1"/>
      <c r="C50" s="1"/>
      <c r="D50" s="1"/>
      <c r="E50" s="1"/>
      <c r="F50" s="1"/>
      <c r="G50" s="15"/>
    </row>
    <row r="51" spans="1:7" ht="12.75">
      <c r="A51" s="15"/>
      <c r="B51" s="1"/>
      <c r="C51" s="1"/>
      <c r="D51" s="1"/>
      <c r="E51" s="1"/>
      <c r="F51" s="1"/>
      <c r="G51" s="15"/>
    </row>
    <row r="52" spans="1:7" ht="12.75">
      <c r="A52" s="15"/>
      <c r="B52" s="1"/>
      <c r="C52" s="1"/>
      <c r="D52" s="1"/>
      <c r="E52" s="1"/>
      <c r="F52" s="1"/>
      <c r="G52" s="15"/>
    </row>
    <row r="53" spans="1:7" ht="12.75">
      <c r="A53" s="15"/>
      <c r="B53" s="1"/>
      <c r="C53" s="1"/>
      <c r="D53" s="1"/>
      <c r="E53" s="1"/>
      <c r="F53" s="1"/>
      <c r="G53" s="15"/>
    </row>
    <row r="54" spans="1:7" ht="12.75">
      <c r="A54" s="15"/>
      <c r="B54" s="1"/>
      <c r="C54" s="1"/>
      <c r="D54" s="1"/>
      <c r="E54" s="1"/>
      <c r="F54" s="1"/>
      <c r="G54" s="15"/>
    </row>
    <row r="55" spans="1:7" ht="12.75">
      <c r="A55" s="15"/>
      <c r="B55" s="1"/>
      <c r="C55" s="1"/>
      <c r="D55" s="1"/>
      <c r="E55" s="1"/>
      <c r="F55" s="1"/>
      <c r="G55" s="15"/>
    </row>
    <row r="56" spans="1:7" ht="12.75">
      <c r="A56" s="15"/>
      <c r="B56" s="1"/>
      <c r="C56" s="1"/>
      <c r="D56" s="1"/>
      <c r="E56" s="1"/>
      <c r="F56" s="1"/>
      <c r="G56" s="15"/>
    </row>
    <row r="57" spans="1:7" ht="12.75">
      <c r="A57" s="15"/>
      <c r="B57" s="1"/>
      <c r="C57" s="1"/>
      <c r="D57" s="1"/>
      <c r="E57" s="1"/>
      <c r="F57" s="1"/>
      <c r="G57" s="15"/>
    </row>
    <row r="58" spans="1:7" ht="12.75">
      <c r="A58" s="15"/>
      <c r="B58" s="15"/>
      <c r="C58" s="15"/>
      <c r="D58" s="15"/>
      <c r="E58" s="15"/>
      <c r="F58" s="15"/>
      <c r="G58" s="15"/>
    </row>
  </sheetData>
  <printOptions/>
  <pageMargins left="0.75" right="0.75" top="1" bottom="1" header="0.492125985" footer="0.492125985"/>
  <pageSetup orientation="portrait" paperSize="9"/>
  <ignoredErrors>
    <ignoredError sqref="E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Solange Theis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Verbos </dc:title>
  <dc:subject>Conjugações</dc:subject>
  <dc:creator>Solange Theis</dc:creator>
  <cp:keywords>Verbos</cp:keywords>
  <dc:description>Uso dos verbos nas frases</dc:description>
  <cp:lastModifiedBy>Solange Theis</cp:lastModifiedBy>
  <dcterms:created xsi:type="dcterms:W3CDTF">2004-09-18T22:40:42Z</dcterms:created>
  <dcterms:modified xsi:type="dcterms:W3CDTF">2005-09-17T22:55:55Z</dcterms:modified>
  <cp:category>Português</cp:category>
  <cp:version/>
  <cp:contentType/>
  <cp:contentStatus/>
</cp:coreProperties>
</file>