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2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<sst xmlns="http://schemas.openxmlformats.org/spreadsheetml/2006/main" count="270" uniqueCount="174">
  <si>
    <t>a</t>
  </si>
  <si>
    <t>ma</t>
  </si>
  <si>
    <t>A CADA LETRA CORRETA VOCÊ GANHA DOIS PONTOS</t>
  </si>
  <si>
    <t>VAMOS COMEÇAR?</t>
  </si>
  <si>
    <t>ro</t>
  </si>
  <si>
    <t>pa</t>
  </si>
  <si>
    <t>têntico</t>
  </si>
  <si>
    <t>doso</t>
  </si>
  <si>
    <t>gema</t>
  </si>
  <si>
    <t>baram</t>
  </si>
  <si>
    <t>reso</t>
  </si>
  <si>
    <t>vi</t>
  </si>
  <si>
    <t>fla</t>
  </si>
  <si>
    <t>ta</t>
  </si>
  <si>
    <t>vo</t>
  </si>
  <si>
    <t>tei</t>
  </si>
  <si>
    <r>
      <t>USANDO A LETRA  "</t>
    </r>
    <r>
      <rPr>
        <sz val="14"/>
        <color indexed="10"/>
        <rFont val="Arial"/>
        <family val="2"/>
      </rPr>
      <t>U</t>
    </r>
    <r>
      <rPr>
        <sz val="14"/>
        <color indexed="12"/>
        <rFont val="Arial"/>
        <family val="0"/>
      </rPr>
      <t>" E A LETRA "</t>
    </r>
    <r>
      <rPr>
        <sz val="14"/>
        <color indexed="10"/>
        <rFont val="Arial"/>
        <family val="2"/>
      </rPr>
      <t>L</t>
    </r>
    <r>
      <rPr>
        <sz val="14"/>
        <color indexed="12"/>
        <rFont val="Arial"/>
        <family val="0"/>
      </rPr>
      <t xml:space="preserve">" PARA COMPLETAR </t>
    </r>
  </si>
  <si>
    <t>ca</t>
  </si>
  <si>
    <t>mo</t>
  </si>
  <si>
    <t>go</t>
  </si>
  <si>
    <t>pe</t>
  </si>
  <si>
    <t>co</t>
  </si>
  <si>
    <t>méia</t>
  </si>
  <si>
    <t>finho</t>
  </si>
  <si>
    <t>xiliou</t>
  </si>
  <si>
    <t>cá</t>
  </si>
  <si>
    <t>culo</t>
  </si>
  <si>
    <t>to</t>
  </si>
  <si>
    <t>ne</t>
  </si>
  <si>
    <t>rótico</t>
  </si>
  <si>
    <t>samos</t>
  </si>
  <si>
    <t>fi</t>
  </si>
  <si>
    <t>mamos</t>
  </si>
  <si>
    <t>po</t>
  </si>
  <si>
    <t>parei</t>
  </si>
  <si>
    <t>sarão</t>
  </si>
  <si>
    <t>tro</t>
  </si>
  <si>
    <t>xe</t>
  </si>
  <si>
    <t>fo</t>
  </si>
  <si>
    <t>gado</t>
  </si>
  <si>
    <t>fa</t>
  </si>
  <si>
    <t>so</t>
  </si>
  <si>
    <t>na</t>
  </si>
  <si>
    <t>daloso</t>
  </si>
  <si>
    <t>tra</t>
  </si>
  <si>
    <t>matizar</t>
  </si>
  <si>
    <t>resta</t>
  </si>
  <si>
    <t>rante</t>
  </si>
  <si>
    <t>revo</t>
  </si>
  <si>
    <t>tado</t>
  </si>
  <si>
    <t>teramos</t>
  </si>
  <si>
    <t>teloso</t>
  </si>
  <si>
    <t>clore</t>
  </si>
  <si>
    <t>envo</t>
  </si>
  <si>
    <t>ver</t>
  </si>
  <si>
    <t>assa</t>
  </si>
  <si>
    <t>tou</t>
  </si>
  <si>
    <t>o</t>
  </si>
  <si>
    <t>sado</t>
  </si>
  <si>
    <t>ba</t>
  </si>
  <si>
    <t>de</t>
  </si>
  <si>
    <t>foria</t>
  </si>
  <si>
    <t>lo</t>
  </si>
  <si>
    <t>cura</t>
  </si>
  <si>
    <t>canhar</t>
  </si>
  <si>
    <t>exa</t>
  </si>
  <si>
    <t>sto</t>
  </si>
  <si>
    <t>garismo</t>
  </si>
  <si>
    <t>infalive</t>
  </si>
  <si>
    <t>mente</t>
  </si>
  <si>
    <t>re</t>
  </si>
  <si>
    <t>matismo</t>
  </si>
  <si>
    <t>crue</t>
  </si>
  <si>
    <t>dade</t>
  </si>
  <si>
    <t>me</t>
  </si>
  <si>
    <t>ná</t>
  </si>
  <si>
    <t>frago</t>
  </si>
  <si>
    <t xml:space="preserve">    Trabalhe  sempre no quadro  </t>
  </si>
  <si>
    <t>e</t>
  </si>
  <si>
    <r>
      <t xml:space="preserve"> </t>
    </r>
    <r>
      <rPr>
        <sz val="14"/>
        <color indexed="10"/>
        <rFont val="Arial"/>
        <family val="2"/>
      </rPr>
      <t>L</t>
    </r>
    <r>
      <rPr>
        <sz val="14"/>
        <color indexed="12"/>
        <rFont val="Arial"/>
        <family val="0"/>
      </rPr>
      <t xml:space="preserve">    ou    </t>
    </r>
    <r>
      <rPr>
        <sz val="14"/>
        <color indexed="10"/>
        <rFont val="Arial"/>
        <family val="2"/>
      </rPr>
      <t>U</t>
    </r>
  </si>
  <si>
    <t>CONFIRA SUA PERFORMANCE:</t>
  </si>
  <si>
    <t xml:space="preserve">85 a 98 pontos </t>
  </si>
  <si>
    <t xml:space="preserve">60 a 84 pontos </t>
  </si>
  <si>
    <t>Excelente!</t>
  </si>
  <si>
    <t>Muito Bom!</t>
  </si>
  <si>
    <t>50 a 60 pontos</t>
  </si>
  <si>
    <t>Satisfatório</t>
  </si>
  <si>
    <t>0 a 40 pontos</t>
  </si>
  <si>
    <t>Pense mais!</t>
  </si>
  <si>
    <t>Que tal trabalhar na Loteria ortográfica?</t>
  </si>
  <si>
    <t>Assinale com X a coluna 1 quando a palavra deve ser completada com "Ç"</t>
  </si>
  <si>
    <t>Assinale com X a coluna 2 quando a palavra deve ser completada com "SS"</t>
  </si>
  <si>
    <t>Assinale com X a coluna 3 quando a palavra deve ser completada com "SC"</t>
  </si>
  <si>
    <t>esperan    a</t>
  </si>
  <si>
    <t>pi    ina</t>
  </si>
  <si>
    <t xml:space="preserve">mi     a </t>
  </si>
  <si>
    <t>pin     a</t>
  </si>
  <si>
    <t>na     er</t>
  </si>
  <si>
    <t>de    er</t>
  </si>
  <si>
    <t>a     ar</t>
  </si>
  <si>
    <t>cre    er</t>
  </si>
  <si>
    <t>pre    ão</t>
  </si>
  <si>
    <t>li    ão</t>
  </si>
  <si>
    <t>pa     agem</t>
  </si>
  <si>
    <t>mi    ão</t>
  </si>
  <si>
    <t>de    endo</t>
  </si>
  <si>
    <t xml:space="preserve">      RECREANDO E ENRIQUECENDO</t>
  </si>
  <si>
    <t>a)</t>
  </si>
  <si>
    <t>b)</t>
  </si>
  <si>
    <t xml:space="preserve">c) </t>
  </si>
  <si>
    <t>mi</t>
  </si>
  <si>
    <t>se</t>
  </si>
  <si>
    <t>to (numeral)</t>
  </si>
  <si>
    <t>treza</t>
  </si>
  <si>
    <t xml:space="preserve">2. </t>
  </si>
  <si>
    <t xml:space="preserve">1. </t>
  </si>
  <si>
    <t>c)</t>
  </si>
  <si>
    <t>trangeiro</t>
  </si>
  <si>
    <t>plêndido</t>
  </si>
  <si>
    <t>plodir</t>
  </si>
  <si>
    <t>3.</t>
  </si>
  <si>
    <t>clusivo</t>
  </si>
  <si>
    <t>coteiro</t>
  </si>
  <si>
    <t>cavar</t>
  </si>
  <si>
    <t>4.</t>
  </si>
  <si>
    <t>plicar</t>
  </si>
  <si>
    <t>peto</t>
  </si>
  <si>
    <t>pocar</t>
  </si>
  <si>
    <t>5.</t>
  </si>
  <si>
    <t>trepar</t>
  </si>
  <si>
    <t>tremo</t>
  </si>
  <si>
    <t>trear</t>
  </si>
  <si>
    <t>6.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</si>
  <si>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</si>
  <si>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</si>
  <si>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</si>
  <si>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</si>
  <si>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</si>
  <si>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12.</t>
  </si>
  <si>
    <t>13.</t>
  </si>
  <si>
    <t>pelho</t>
  </si>
  <si>
    <t>pecial</t>
  </si>
  <si>
    <t>periência</t>
  </si>
  <si>
    <t>pectro</t>
  </si>
  <si>
    <t>tratosfera</t>
  </si>
  <si>
    <t>traordinário</t>
  </si>
  <si>
    <t>tragar</t>
  </si>
  <si>
    <t>trelato</t>
  </si>
  <si>
    <t>tranho</t>
  </si>
  <si>
    <t>travagante</t>
  </si>
  <si>
    <t>ato</t>
  </si>
  <si>
    <t>perado</t>
  </si>
  <si>
    <t>quecível</t>
  </si>
  <si>
    <t>posição</t>
  </si>
  <si>
    <t>piral</t>
  </si>
  <si>
    <t>ticar</t>
  </si>
  <si>
    <t>pressivo</t>
  </si>
  <si>
    <t>gotável</t>
  </si>
  <si>
    <t>timável</t>
  </si>
  <si>
    <t>ine</t>
  </si>
  <si>
    <t>c</t>
  </si>
  <si>
    <t>b</t>
  </si>
  <si>
    <t xml:space="preserve">Complete com S ou X e assinale, com X,  a coluna correspondente à palavra que você completou com X.  </t>
  </si>
  <si>
    <t>ceção</t>
  </si>
  <si>
    <t xml:space="preserve">                 RECREANDO E ENRIQUECENDO</t>
  </si>
  <si>
    <t>poleta</t>
  </si>
  <si>
    <t>porte</t>
  </si>
  <si>
    <t>plorar</t>
  </si>
  <si>
    <t>pontâneo</t>
  </si>
  <si>
    <t xml:space="preserve">Trabalhe somente na coluna </t>
  </si>
  <si>
    <r>
      <t>Trabalhe somente nas colunas</t>
    </r>
    <r>
      <rPr>
        <sz val="10"/>
        <rFont val="Arial"/>
        <family val="0"/>
      </rPr>
      <t xml:space="preserve"> </t>
    </r>
  </si>
  <si>
    <t>DANÇA</t>
  </si>
  <si>
    <t>PÊSSEGO</t>
  </si>
  <si>
    <t>PESCA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</si>
</sst>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14"/>
      <color indexed="12"/>
      <name val="Arial"/>
      <family val="0"/>
    </font>
    <font>
      <sz val="10"/>
      <color indexed="12"/>
      <name val="Arial"/>
      <family val="0"/>
    </font>
    <font>
      <sz val="14"/>
      <color indexed="10"/>
      <name val="Arial"/>
      <family val="2"/>
    </font>
    <font>
      <sz val="16"/>
      <name val="Arial"/>
      <family val="0"/>
    </font>
    <font>
      <sz val="8"/>
      <name val="Arial"/>
      <family val="0"/>
    </font>
    <font>
      <sz val="20"/>
      <name val="Arial"/>
      <family val="0"/>
    </font>
    <font>
      <sz val="26"/>
      <name val="Arial"/>
      <family val="0"/>
    </font>
    <font>
      <sz val="28"/>
      <name val="Arial"/>
      <family val="2"/>
    </font>
    <font>
      <sz val="28"/>
      <color indexed="10"/>
      <name val="Arial"/>
      <family val="2"/>
    </font>
    <font>
      <sz val="10"/>
      <color indexed="10"/>
      <name val="Arial"/>
      <family val="0"/>
    </font>
    <font>
      <sz val="24"/>
      <name val="Arial"/>
      <family val="0"/>
    </font>
    <font>
      <sz val="22"/>
      <name val="Arial"/>
      <family val="0"/>
    </font>
    <font>
      <sz val="24"/>
      <color indexed="10"/>
      <name val="Arial"/>
      <family val="0"/>
    </font>
    <font>
      <sz val="16"/>
      <color indexed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10" fillId="4" borderId="0" xfId="0" applyFont="1" applyFill="1" applyAlignment="1">
      <alignment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4" fillId="5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18" fillId="4" borderId="0" xfId="0" applyFont="1" applyFill="1" applyAlignment="1">
      <alignment/>
    </xf>
    <xf numFmtId="0" fontId="17" fillId="4" borderId="0" xfId="0" applyFont="1" applyFill="1" applyAlignment="1">
      <alignment/>
    </xf>
    <xf numFmtId="0" fontId="15" fillId="4" borderId="2" xfId="0" applyFont="1" applyFill="1" applyBorder="1" applyAlignment="1">
      <alignment horizontal="center"/>
    </xf>
    <xf numFmtId="0" fontId="15" fillId="4" borderId="1" xfId="0" applyFont="1" applyFill="1" applyBorder="1" applyAlignment="1">
      <alignment/>
    </xf>
    <xf numFmtId="0" fontId="15" fillId="4" borderId="1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20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ont="1" applyFill="1" applyAlignment="1">
      <alignment/>
    </xf>
    <xf numFmtId="0" fontId="0" fillId="9" borderId="0" xfId="0" applyFill="1" applyAlignment="1">
      <alignment/>
    </xf>
    <xf numFmtId="0" fontId="18" fillId="9" borderId="0" xfId="0" applyFont="1" applyFill="1" applyAlignment="1">
      <alignment horizontal="left"/>
    </xf>
    <xf numFmtId="0" fontId="17" fillId="9" borderId="0" xfId="0" applyFont="1" applyFill="1" applyAlignment="1">
      <alignment/>
    </xf>
    <xf numFmtId="0" fontId="19" fillId="9" borderId="0" xfId="0" applyFont="1" applyFill="1" applyAlignment="1">
      <alignment/>
    </xf>
    <xf numFmtId="0" fontId="18" fillId="4" borderId="0" xfId="0" applyFont="1" applyFill="1" applyAlignment="1">
      <alignment horizontal="left"/>
    </xf>
    <xf numFmtId="0" fontId="15" fillId="10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1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6.png" /><Relationship Id="rId6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Relationship Id="rId3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62</xdr:row>
      <xdr:rowOff>19050</xdr:rowOff>
    </xdr:from>
    <xdr:to>
      <xdr:col>6</xdr:col>
      <xdr:colOff>1238250</xdr:colOff>
      <xdr:row>63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5982950"/>
          <a:ext cx="1200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64</xdr:row>
      <xdr:rowOff>0</xdr:rowOff>
    </xdr:from>
    <xdr:to>
      <xdr:col>6</xdr:col>
      <xdr:colOff>1047750</xdr:colOff>
      <xdr:row>65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7183100"/>
          <a:ext cx="838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66</xdr:row>
      <xdr:rowOff>104775</xdr:rowOff>
    </xdr:from>
    <xdr:to>
      <xdr:col>6</xdr:col>
      <xdr:colOff>1076325</xdr:colOff>
      <xdr:row>67</xdr:row>
      <xdr:rowOff>228600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14700" y="18583275"/>
          <a:ext cx="981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68</xdr:row>
      <xdr:rowOff>85725</xdr:rowOff>
    </xdr:from>
    <xdr:to>
      <xdr:col>6</xdr:col>
      <xdr:colOff>857250</xdr:colOff>
      <xdr:row>69</xdr:row>
      <xdr:rowOff>19050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19783425"/>
          <a:ext cx="533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</xdr:row>
      <xdr:rowOff>9525</xdr:rowOff>
    </xdr:from>
    <xdr:to>
      <xdr:col>11</xdr:col>
      <xdr:colOff>0</xdr:colOff>
      <xdr:row>6</xdr:row>
      <xdr:rowOff>152400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91225" y="171450"/>
          <a:ext cx="723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2</xdr:col>
      <xdr:colOff>47625</xdr:colOff>
      <xdr:row>4</xdr:row>
      <xdr:rowOff>161925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171450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47625</xdr:colOff>
      <xdr:row>11</xdr:row>
      <xdr:rowOff>47625</xdr:rowOff>
    </xdr:from>
    <xdr:to>
      <xdr:col>40</xdr:col>
      <xdr:colOff>600075</xdr:colOff>
      <xdr:row>14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0" y="2009775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180975</xdr:colOff>
      <xdr:row>1</xdr:row>
      <xdr:rowOff>9525</xdr:rowOff>
    </xdr:from>
    <xdr:to>
      <xdr:col>41</xdr:col>
      <xdr:colOff>266700</xdr:colOff>
      <xdr:row>9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0" y="171450"/>
          <a:ext cx="13049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104775</xdr:colOff>
      <xdr:row>16</xdr:row>
      <xdr:rowOff>142875</xdr:rowOff>
    </xdr:from>
    <xdr:to>
      <xdr:col>41</xdr:col>
      <xdr:colOff>466725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12300" y="312420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O15" sqref="O15"/>
    </sheetView>
  </sheetViews>
  <sheetFormatPr defaultColWidth="9.140625" defaultRowHeight="12.75"/>
  <cols>
    <col min="1" max="1" width="2.421875" style="0" customWidth="1"/>
    <col min="2" max="2" width="8.00390625" style="0" customWidth="1"/>
    <col min="3" max="3" width="9.7109375" style="0" customWidth="1"/>
    <col min="4" max="4" width="3.8515625" style="0" customWidth="1"/>
    <col min="5" max="5" width="13.140625" style="0" customWidth="1"/>
    <col min="6" max="6" width="11.140625" style="0" customWidth="1"/>
    <col min="7" max="7" width="19.00390625" style="0" customWidth="1"/>
    <col min="8" max="8" width="5.7109375" style="0" customWidth="1"/>
    <col min="9" max="9" width="15.28125" style="0" customWidth="1"/>
    <col min="11" max="11" width="3.28125" style="0" customWidth="1"/>
    <col min="12" max="12" width="2.7109375" style="0" customWidth="1"/>
  </cols>
  <sheetData>
    <row r="1" spans="1:12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/>
      <c r="B2" s="1"/>
      <c r="C2" s="1"/>
      <c r="D2" s="1"/>
      <c r="E2" s="1"/>
      <c r="F2" s="1"/>
      <c r="G2" s="1"/>
      <c r="H2" s="1"/>
      <c r="I2" s="1"/>
      <c r="J2" s="1"/>
      <c r="K2" s="1"/>
      <c r="L2" s="31"/>
    </row>
    <row r="3" spans="1:12" ht="27" customHeight="1">
      <c r="A3" s="31"/>
      <c r="B3" s="1"/>
      <c r="C3" s="2" t="s">
        <v>16</v>
      </c>
      <c r="D3" s="2"/>
      <c r="E3" s="2"/>
      <c r="F3" s="2"/>
      <c r="G3" s="2"/>
      <c r="H3" s="2"/>
      <c r="I3" s="3"/>
      <c r="J3" s="3"/>
      <c r="K3" s="1"/>
      <c r="L3" s="31"/>
    </row>
    <row r="4" spans="1:12" ht="11.25" customHeight="1">
      <c r="A4" s="31"/>
      <c r="B4" s="1"/>
      <c r="C4" s="2"/>
      <c r="D4" s="2"/>
      <c r="E4" s="2"/>
      <c r="F4" s="2"/>
      <c r="G4" s="2"/>
      <c r="H4" s="2"/>
      <c r="I4" s="3"/>
      <c r="J4" s="3"/>
      <c r="K4" s="1"/>
      <c r="L4" s="31"/>
    </row>
    <row r="5" spans="1:12" ht="23.25" customHeight="1">
      <c r="A5" s="31"/>
      <c r="B5" s="1"/>
      <c r="C5" s="2" t="s">
        <v>2</v>
      </c>
      <c r="D5" s="2"/>
      <c r="E5" s="2"/>
      <c r="F5" s="2"/>
      <c r="G5" s="2"/>
      <c r="H5" s="2"/>
      <c r="I5" s="3"/>
      <c r="J5" s="3"/>
      <c r="K5" s="1"/>
      <c r="L5" s="31"/>
    </row>
    <row r="6" spans="1:12" ht="12.75">
      <c r="A6" s="31"/>
      <c r="B6" s="1"/>
      <c r="C6" s="3"/>
      <c r="D6" s="3"/>
      <c r="E6" s="3"/>
      <c r="F6" s="3"/>
      <c r="G6" s="3"/>
      <c r="H6" s="3"/>
      <c r="I6" s="3"/>
      <c r="J6" s="3"/>
      <c r="K6" s="1"/>
      <c r="L6" s="31"/>
    </row>
    <row r="7" spans="1:12" ht="18">
      <c r="A7" s="31"/>
      <c r="B7" s="1"/>
      <c r="C7" s="2" t="s">
        <v>3</v>
      </c>
      <c r="D7" s="2"/>
      <c r="E7" s="3"/>
      <c r="F7" s="38" t="s">
        <v>77</v>
      </c>
      <c r="G7" s="38"/>
      <c r="H7" s="39"/>
      <c r="I7" s="13" t="s">
        <v>79</v>
      </c>
      <c r="J7" s="1"/>
      <c r="K7" s="1"/>
      <c r="L7" s="31"/>
    </row>
    <row r="8" spans="1:12" ht="12.75">
      <c r="A8" s="31"/>
      <c r="B8" s="1"/>
      <c r="C8" s="1"/>
      <c r="D8" s="1"/>
      <c r="E8" s="1"/>
      <c r="F8" s="1"/>
      <c r="G8" s="1"/>
      <c r="H8" s="1"/>
      <c r="I8" s="1"/>
      <c r="J8" s="1"/>
      <c r="K8" s="1"/>
      <c r="L8" s="31"/>
    </row>
    <row r="9" spans="1:12" ht="12.75">
      <c r="A9" s="31"/>
      <c r="B9" s="1"/>
      <c r="C9" s="1"/>
      <c r="D9" s="1"/>
      <c r="E9" s="1"/>
      <c r="F9" s="1"/>
      <c r="G9" s="1"/>
      <c r="H9" s="1"/>
      <c r="I9" s="1"/>
      <c r="J9" s="1"/>
      <c r="K9" s="1"/>
      <c r="L9" s="31"/>
    </row>
    <row r="10" spans="1:12" ht="20.25">
      <c r="A10" s="31"/>
      <c r="B10" s="1"/>
      <c r="C10" s="6" t="s">
        <v>4</v>
      </c>
      <c r="D10" s="7"/>
      <c r="E10" s="6" t="s">
        <v>5</v>
      </c>
      <c r="F10" s="4"/>
      <c r="G10" s="5" t="str">
        <f>IF(D10="U","2","0")</f>
        <v>0</v>
      </c>
      <c r="H10" s="4"/>
      <c r="I10" s="4" t="str">
        <f aca="true" t="shared" si="0" ref="I10:I34">IF(G10="2","ÓTIMO","ATENÇÃO")</f>
        <v>ATENÇÃO</v>
      </c>
      <c r="J10" s="4"/>
      <c r="K10" s="1"/>
      <c r="L10" s="31"/>
    </row>
    <row r="11" spans="1:12" ht="20.25">
      <c r="A11" s="31"/>
      <c r="B11" s="1"/>
      <c r="C11" s="6" t="s">
        <v>0</v>
      </c>
      <c r="D11" s="7"/>
      <c r="E11" s="6" t="s">
        <v>6</v>
      </c>
      <c r="F11" s="4"/>
      <c r="G11" s="5" t="str">
        <f>IF(D11="U","2","0")</f>
        <v>0</v>
      </c>
      <c r="H11" s="4"/>
      <c r="I11" s="4" t="str">
        <f t="shared" si="0"/>
        <v>ATENÇÃO</v>
      </c>
      <c r="J11" s="4"/>
      <c r="K11" s="1"/>
      <c r="L11" s="31"/>
    </row>
    <row r="12" spans="1:12" ht="20.25">
      <c r="A12" s="31"/>
      <c r="B12" s="1"/>
      <c r="C12" s="6" t="s">
        <v>1</v>
      </c>
      <c r="D12" s="7"/>
      <c r="E12" s="6" t="s">
        <v>7</v>
      </c>
      <c r="F12" s="4"/>
      <c r="G12" s="5" t="str">
        <f>IF(D12="L","2","0")</f>
        <v>0</v>
      </c>
      <c r="H12" s="4"/>
      <c r="I12" s="4" t="str">
        <f t="shared" si="0"/>
        <v>ATENÇÃO</v>
      </c>
      <c r="J12" s="4"/>
      <c r="K12" s="1"/>
      <c r="L12" s="31"/>
    </row>
    <row r="13" spans="1:12" ht="20.25">
      <c r="A13" s="31"/>
      <c r="B13" s="1"/>
      <c r="C13" s="6" t="s">
        <v>0</v>
      </c>
      <c r="D13" s="7"/>
      <c r="E13" s="6" t="s">
        <v>8</v>
      </c>
      <c r="F13" s="4"/>
      <c r="G13" s="5" t="str">
        <f>IF(D13="L","2","0")</f>
        <v>0</v>
      </c>
      <c r="H13" s="4"/>
      <c r="I13" s="4" t="str">
        <f t="shared" si="0"/>
        <v>ATENÇÃO</v>
      </c>
      <c r="J13" s="4"/>
      <c r="K13" s="1"/>
      <c r="L13" s="31"/>
    </row>
    <row r="14" spans="1:12" ht="20.25">
      <c r="A14" s="31"/>
      <c r="B14" s="1"/>
      <c r="C14" s="6" t="s">
        <v>4</v>
      </c>
      <c r="D14" s="7"/>
      <c r="E14" s="6" t="s">
        <v>9</v>
      </c>
      <c r="F14" s="4"/>
      <c r="G14" s="5" t="str">
        <f>IF(D14="U","2","0")</f>
        <v>0</v>
      </c>
      <c r="H14" s="4"/>
      <c r="I14" s="4" t="str">
        <f t="shared" si="0"/>
        <v>ATENÇÃO</v>
      </c>
      <c r="J14" s="4"/>
      <c r="K14" s="1"/>
      <c r="L14" s="31"/>
    </row>
    <row r="15" spans="1:12" ht="20.25">
      <c r="A15" s="31"/>
      <c r="B15" s="1"/>
      <c r="C15" s="6" t="s">
        <v>10</v>
      </c>
      <c r="D15" s="7"/>
      <c r="E15" s="6" t="s">
        <v>11</v>
      </c>
      <c r="F15" s="4"/>
      <c r="G15" s="5" t="str">
        <f>IF(D15="L","2","0")</f>
        <v>0</v>
      </c>
      <c r="H15" s="4"/>
      <c r="I15" s="4" t="str">
        <f t="shared" si="0"/>
        <v>ATENÇÃO</v>
      </c>
      <c r="J15" s="4"/>
      <c r="K15" s="1"/>
      <c r="L15" s="31"/>
    </row>
    <row r="16" spans="1:12" ht="20.25">
      <c r="A16" s="31"/>
      <c r="B16" s="1"/>
      <c r="C16" s="6" t="s">
        <v>75</v>
      </c>
      <c r="D16" s="7"/>
      <c r="E16" s="6" t="s">
        <v>76</v>
      </c>
      <c r="F16" s="4"/>
      <c r="G16" s="5" t="str">
        <f>IF(D16="U","2","0")</f>
        <v>0</v>
      </c>
      <c r="H16" s="4"/>
      <c r="I16" s="4" t="str">
        <f t="shared" si="0"/>
        <v>ATENÇÃO</v>
      </c>
      <c r="J16" s="4"/>
      <c r="K16" s="1"/>
      <c r="L16" s="31"/>
    </row>
    <row r="17" spans="1:12" ht="20.25">
      <c r="A17" s="31"/>
      <c r="B17" s="1"/>
      <c r="C17" s="6" t="s">
        <v>12</v>
      </c>
      <c r="D17" s="7"/>
      <c r="E17" s="6" t="s">
        <v>13</v>
      </c>
      <c r="F17" s="4"/>
      <c r="G17" s="5" t="str">
        <f>IF(D17="U","2","0")</f>
        <v>0</v>
      </c>
      <c r="H17" s="4"/>
      <c r="I17" s="4" t="str">
        <f t="shared" si="0"/>
        <v>ATENÇÃO</v>
      </c>
      <c r="J17" s="4"/>
      <c r="K17" s="1"/>
      <c r="L17" s="31"/>
    </row>
    <row r="18" spans="1:12" ht="20.25">
      <c r="A18" s="31"/>
      <c r="B18" s="1"/>
      <c r="C18" s="6" t="s">
        <v>0</v>
      </c>
      <c r="D18" s="7"/>
      <c r="E18" s="6" t="s">
        <v>50</v>
      </c>
      <c r="F18" s="4"/>
      <c r="G18" s="5" t="str">
        <f aca="true" t="shared" si="1" ref="G18:G23">IF(D18="L","2","0")</f>
        <v>0</v>
      </c>
      <c r="H18" s="4"/>
      <c r="I18" s="4" t="str">
        <f t="shared" si="0"/>
        <v>ATENÇÃO</v>
      </c>
      <c r="J18" s="4"/>
      <c r="K18" s="1"/>
      <c r="L18" s="31"/>
    </row>
    <row r="19" spans="1:12" ht="20.25">
      <c r="A19" s="31"/>
      <c r="B19" s="1"/>
      <c r="C19" s="6" t="s">
        <v>14</v>
      </c>
      <c r="D19" s="7"/>
      <c r="E19" s="6" t="s">
        <v>15</v>
      </c>
      <c r="F19" s="4"/>
      <c r="G19" s="5" t="str">
        <f t="shared" si="1"/>
        <v>0</v>
      </c>
      <c r="H19" s="4"/>
      <c r="I19" s="4" t="str">
        <f t="shared" si="0"/>
        <v>ATENÇÃO</v>
      </c>
      <c r="J19" s="4"/>
      <c r="K19" s="1"/>
      <c r="L19" s="31"/>
    </row>
    <row r="20" spans="1:12" ht="20.25">
      <c r="A20" s="31"/>
      <c r="B20" s="1"/>
      <c r="C20" s="6" t="s">
        <v>17</v>
      </c>
      <c r="D20" s="7"/>
      <c r="E20" s="6" t="s">
        <v>18</v>
      </c>
      <c r="F20" s="4"/>
      <c r="G20" s="5" t="str">
        <f t="shared" si="1"/>
        <v>0</v>
      </c>
      <c r="H20" s="4"/>
      <c r="I20" s="4" t="str">
        <f t="shared" si="0"/>
        <v>ATENÇÃO</v>
      </c>
      <c r="J20" s="4"/>
      <c r="K20" s="1"/>
      <c r="L20" s="31"/>
    </row>
    <row r="21" spans="1:12" ht="20.25">
      <c r="A21" s="31"/>
      <c r="B21" s="1"/>
      <c r="C21" s="6" t="s">
        <v>19</v>
      </c>
      <c r="D21" s="7"/>
      <c r="E21" s="6" t="s">
        <v>20</v>
      </c>
      <c r="F21" s="4"/>
      <c r="G21" s="5" t="str">
        <f t="shared" si="1"/>
        <v>0</v>
      </c>
      <c r="H21" s="4"/>
      <c r="I21" s="4" t="str">
        <f t="shared" si="0"/>
        <v>ATENÇÃO</v>
      </c>
      <c r="J21" s="4"/>
      <c r="K21" s="1"/>
      <c r="L21" s="31"/>
    </row>
    <row r="22" spans="1:12" ht="20.25">
      <c r="A22" s="31"/>
      <c r="B22" s="1"/>
      <c r="C22" s="6" t="s">
        <v>21</v>
      </c>
      <c r="D22" s="7"/>
      <c r="E22" s="6" t="s">
        <v>22</v>
      </c>
      <c r="F22" s="4"/>
      <c r="G22" s="5" t="str">
        <f t="shared" si="1"/>
        <v>0</v>
      </c>
      <c r="H22" s="4"/>
      <c r="I22" s="4" t="str">
        <f t="shared" si="0"/>
        <v>ATENÇÃO</v>
      </c>
      <c r="J22" s="4"/>
      <c r="K22" s="1"/>
      <c r="L22" s="31"/>
    </row>
    <row r="23" spans="1:12" ht="20.25">
      <c r="A23" s="31"/>
      <c r="B23" s="1"/>
      <c r="C23" s="6" t="s">
        <v>19</v>
      </c>
      <c r="D23" s="7"/>
      <c r="E23" s="6" t="s">
        <v>23</v>
      </c>
      <c r="F23" s="4"/>
      <c r="G23" s="5" t="str">
        <f t="shared" si="1"/>
        <v>0</v>
      </c>
      <c r="H23" s="4"/>
      <c r="I23" s="4" t="str">
        <f t="shared" si="0"/>
        <v>ATENÇÃO</v>
      </c>
      <c r="J23" s="4"/>
      <c r="K23" s="1"/>
      <c r="L23" s="31"/>
    </row>
    <row r="24" spans="1:12" ht="20.25">
      <c r="A24" s="31"/>
      <c r="B24" s="1"/>
      <c r="C24" s="6" t="s">
        <v>0</v>
      </c>
      <c r="D24" s="7"/>
      <c r="E24" s="6" t="s">
        <v>24</v>
      </c>
      <c r="F24" s="4"/>
      <c r="G24" s="5" t="str">
        <f>IF(D24="U","2","0")</f>
        <v>0</v>
      </c>
      <c r="H24" s="4"/>
      <c r="I24" s="4" t="str">
        <f t="shared" si="0"/>
        <v>ATENÇÃO</v>
      </c>
      <c r="J24" s="4"/>
      <c r="K24" s="1"/>
      <c r="L24" s="31"/>
    </row>
    <row r="25" spans="1:12" ht="20.25">
      <c r="A25" s="31"/>
      <c r="B25" s="1"/>
      <c r="C25" s="6" t="s">
        <v>25</v>
      </c>
      <c r="D25" s="7"/>
      <c r="E25" s="6" t="s">
        <v>26</v>
      </c>
      <c r="F25" s="4"/>
      <c r="G25" s="5" t="str">
        <f>IF(D25="L","2","0")</f>
        <v>0</v>
      </c>
      <c r="H25" s="4"/>
      <c r="I25" s="4" t="str">
        <f t="shared" si="0"/>
        <v>ATENÇÃO</v>
      </c>
      <c r="J25" s="4"/>
      <c r="K25" s="1"/>
      <c r="L25" s="31"/>
    </row>
    <row r="26" spans="1:12" ht="20.25">
      <c r="A26" s="31"/>
      <c r="B26" s="1"/>
      <c r="C26" s="6" t="s">
        <v>27</v>
      </c>
      <c r="D26" s="7"/>
      <c r="E26" s="6" t="s">
        <v>17</v>
      </c>
      <c r="F26" s="4"/>
      <c r="G26" s="5" t="str">
        <f>IF(D26="U","2","0")</f>
        <v>0</v>
      </c>
      <c r="H26" s="4"/>
      <c r="I26" s="4" t="str">
        <f t="shared" si="0"/>
        <v>ATENÇÃO</v>
      </c>
      <c r="J26" s="4"/>
      <c r="K26" s="1"/>
      <c r="L26" s="31"/>
    </row>
    <row r="27" spans="1:12" ht="20.25">
      <c r="A27" s="31"/>
      <c r="B27" s="1"/>
      <c r="C27" s="6" t="s">
        <v>5</v>
      </c>
      <c r="D27" s="7"/>
      <c r="E27" s="6" t="s">
        <v>49</v>
      </c>
      <c r="F27" s="4"/>
      <c r="G27" s="5" t="str">
        <f>IF(D27="U","2","0")</f>
        <v>0</v>
      </c>
      <c r="H27" s="4"/>
      <c r="I27" s="4" t="str">
        <f t="shared" si="0"/>
        <v>ATENÇÃO</v>
      </c>
      <c r="J27" s="4"/>
      <c r="K27" s="1"/>
      <c r="L27" s="31"/>
    </row>
    <row r="28" spans="1:12" ht="20.25">
      <c r="A28" s="31"/>
      <c r="B28" s="1"/>
      <c r="C28" s="6" t="s">
        <v>28</v>
      </c>
      <c r="D28" s="7"/>
      <c r="E28" s="6" t="s">
        <v>29</v>
      </c>
      <c r="F28" s="4"/>
      <c r="G28" s="5" t="str">
        <f>IF(D28="U","2","0")</f>
        <v>0</v>
      </c>
      <c r="H28" s="4"/>
      <c r="I28" s="4" t="str">
        <f t="shared" si="0"/>
        <v>ATENÇÃO</v>
      </c>
      <c r="J28" s="4"/>
      <c r="K28" s="1"/>
      <c r="L28" s="31"/>
    </row>
    <row r="29" spans="1:12" ht="20.25">
      <c r="A29" s="31"/>
      <c r="B29" s="1"/>
      <c r="C29" s="6" t="s">
        <v>17</v>
      </c>
      <c r="D29" s="7"/>
      <c r="E29" s="6" t="s">
        <v>30</v>
      </c>
      <c r="F29" s="4"/>
      <c r="G29" s="5" t="str">
        <f>IF(D29="U","2","0")</f>
        <v>0</v>
      </c>
      <c r="H29" s="4"/>
      <c r="I29" s="4" t="str">
        <f t="shared" si="0"/>
        <v>ATENÇÃO</v>
      </c>
      <c r="J29" s="4"/>
      <c r="K29" s="1"/>
      <c r="L29" s="31"/>
    </row>
    <row r="30" spans="1:12" ht="20.25">
      <c r="A30" s="31"/>
      <c r="B30" s="1"/>
      <c r="C30" s="6" t="s">
        <v>31</v>
      </c>
      <c r="D30" s="7"/>
      <c r="E30" s="6" t="s">
        <v>32</v>
      </c>
      <c r="F30" s="4"/>
      <c r="G30" s="5" t="str">
        <f>IF(D30="L","2","0")</f>
        <v>0</v>
      </c>
      <c r="H30" s="4"/>
      <c r="I30" s="4" t="str">
        <f t="shared" si="0"/>
        <v>ATENÇÃO</v>
      </c>
      <c r="J30" s="4"/>
      <c r="K30" s="1"/>
      <c r="L30" s="31"/>
    </row>
    <row r="31" spans="1:12" ht="20.25">
      <c r="A31" s="31"/>
      <c r="B31" s="1"/>
      <c r="C31" s="6" t="s">
        <v>33</v>
      </c>
      <c r="D31" s="7"/>
      <c r="E31" s="6" t="s">
        <v>34</v>
      </c>
      <c r="F31" s="4"/>
      <c r="G31" s="5" t="str">
        <f>IF(D31="U","2","0")</f>
        <v>0</v>
      </c>
      <c r="H31" s="4"/>
      <c r="I31" s="4" t="str">
        <f t="shared" si="0"/>
        <v>ATENÇÃO</v>
      </c>
      <c r="J31" s="4"/>
      <c r="K31" s="1"/>
      <c r="L31" s="31"/>
    </row>
    <row r="32" spans="1:12" ht="20.25">
      <c r="A32" s="31"/>
      <c r="B32" s="1"/>
      <c r="C32" s="6" t="s">
        <v>33</v>
      </c>
      <c r="D32" s="7"/>
      <c r="E32" s="6" t="s">
        <v>35</v>
      </c>
      <c r="F32" s="4"/>
      <c r="G32" s="5" t="str">
        <f>IF(D32="U","2","0")</f>
        <v>0</v>
      </c>
      <c r="H32" s="4"/>
      <c r="I32" s="4" t="str">
        <f t="shared" si="0"/>
        <v>ATENÇÃO</v>
      </c>
      <c r="J32" s="4"/>
      <c r="K32" s="1"/>
      <c r="L32" s="31"/>
    </row>
    <row r="33" spans="1:12" ht="20.25">
      <c r="A33" s="31"/>
      <c r="B33" s="1"/>
      <c r="C33" s="6" t="s">
        <v>36</v>
      </c>
      <c r="D33" s="7"/>
      <c r="E33" s="6" t="s">
        <v>37</v>
      </c>
      <c r="F33" s="4"/>
      <c r="G33" s="5" t="str">
        <f>IF(D33="U","2","0")</f>
        <v>0</v>
      </c>
      <c r="H33" s="4"/>
      <c r="I33" s="4" t="str">
        <f t="shared" si="0"/>
        <v>ATENÇÃO</v>
      </c>
      <c r="J33" s="4"/>
      <c r="K33" s="1"/>
      <c r="L33" s="31"/>
    </row>
    <row r="34" spans="1:12" ht="20.25">
      <c r="A34" s="31"/>
      <c r="B34" s="1"/>
      <c r="C34" s="6" t="s">
        <v>38</v>
      </c>
      <c r="D34" s="7"/>
      <c r="E34" s="6" t="s">
        <v>39</v>
      </c>
      <c r="F34" s="4"/>
      <c r="G34" s="5" t="str">
        <f>IF(D34="L","2","0")</f>
        <v>0</v>
      </c>
      <c r="H34" s="4"/>
      <c r="I34" s="4" t="str">
        <f t="shared" si="0"/>
        <v>ATENÇÃO</v>
      </c>
      <c r="J34" s="4"/>
      <c r="K34" s="1"/>
      <c r="L34" s="31"/>
    </row>
    <row r="35" spans="1:12" ht="20.25">
      <c r="A35" s="31"/>
      <c r="B35" s="1"/>
      <c r="C35" s="6" t="s">
        <v>40</v>
      </c>
      <c r="D35" s="7"/>
      <c r="E35" s="6" t="s">
        <v>41</v>
      </c>
      <c r="F35" s="4"/>
      <c r="G35" s="5" t="str">
        <f>IF(D35="L","2","0")</f>
        <v>0</v>
      </c>
      <c r="H35" s="4"/>
      <c r="I35" s="4" t="str">
        <f>IF(G34="2","ÓTIMO","ATENÇÃO")</f>
        <v>ATENÇÃO</v>
      </c>
      <c r="J35" s="4"/>
      <c r="K35" s="1"/>
      <c r="L35" s="31"/>
    </row>
    <row r="36" spans="1:12" ht="20.25">
      <c r="A36" s="31"/>
      <c r="B36" s="1"/>
      <c r="C36" s="6" t="s">
        <v>40</v>
      </c>
      <c r="D36" s="7"/>
      <c r="E36" s="6" t="s">
        <v>42</v>
      </c>
      <c r="F36" s="4"/>
      <c r="G36" s="5" t="str">
        <f>IF(D36="U","2","0")</f>
        <v>0</v>
      </c>
      <c r="H36" s="4"/>
      <c r="I36" s="4" t="str">
        <f aca="true" t="shared" si="2" ref="I36:I58">IF(G36="2","ÓTIMO","ATENÇÃO")</f>
        <v>ATENÇÃO</v>
      </c>
      <c r="J36" s="4"/>
      <c r="K36" s="1"/>
      <c r="L36" s="31"/>
    </row>
    <row r="37" spans="1:12" ht="20.25">
      <c r="A37" s="31"/>
      <c r="B37" s="1"/>
      <c r="C37" s="6" t="s">
        <v>17</v>
      </c>
      <c r="D37" s="7"/>
      <c r="E37" s="6" t="s">
        <v>43</v>
      </c>
      <c r="F37" s="4"/>
      <c r="G37" s="5" t="str">
        <f>IF(D37="U","2","0")</f>
        <v>0</v>
      </c>
      <c r="H37" s="4"/>
      <c r="I37" s="4" t="str">
        <f t="shared" si="2"/>
        <v>ATENÇÃO</v>
      </c>
      <c r="J37" s="4"/>
      <c r="K37" s="1"/>
      <c r="L37" s="31"/>
    </row>
    <row r="38" spans="1:12" ht="20.25">
      <c r="A38" s="31"/>
      <c r="B38" s="1"/>
      <c r="C38" s="6" t="s">
        <v>44</v>
      </c>
      <c r="D38" s="7"/>
      <c r="E38" s="6" t="s">
        <v>45</v>
      </c>
      <c r="F38" s="4"/>
      <c r="G38" s="5" t="str">
        <f>IF(D38="U","2","0")</f>
        <v>0</v>
      </c>
      <c r="H38" s="4"/>
      <c r="I38" s="4" t="str">
        <f t="shared" si="2"/>
        <v>ATENÇÃO</v>
      </c>
      <c r="J38" s="4"/>
      <c r="K38" s="1"/>
      <c r="L38" s="31"/>
    </row>
    <row r="39" spans="1:12" ht="20.25">
      <c r="A39" s="31"/>
      <c r="B39" s="1"/>
      <c r="C39" s="6" t="s">
        <v>46</v>
      </c>
      <c r="D39" s="7"/>
      <c r="E39" s="6" t="s">
        <v>47</v>
      </c>
      <c r="F39" s="4"/>
      <c r="G39" s="5" t="str">
        <f>IF(D39="U","2","0")</f>
        <v>0</v>
      </c>
      <c r="H39" s="4"/>
      <c r="I39" s="4" t="str">
        <f t="shared" si="2"/>
        <v>ATENÇÃO</v>
      </c>
      <c r="J39" s="4"/>
      <c r="K39" s="1"/>
      <c r="L39" s="31"/>
    </row>
    <row r="40" spans="1:12" ht="20.25">
      <c r="A40" s="31"/>
      <c r="B40" s="1"/>
      <c r="C40" s="6" t="s">
        <v>48</v>
      </c>
      <c r="D40" s="7"/>
      <c r="E40" s="6" t="s">
        <v>49</v>
      </c>
      <c r="F40" s="4"/>
      <c r="G40" s="5" t="str">
        <f>IF(D40="L","2","0")</f>
        <v>0</v>
      </c>
      <c r="H40" s="4"/>
      <c r="I40" s="4" t="str">
        <f t="shared" si="2"/>
        <v>ATENÇÃO</v>
      </c>
      <c r="J40" s="4"/>
      <c r="K40" s="1"/>
      <c r="L40" s="31"/>
    </row>
    <row r="41" spans="1:12" ht="20.25">
      <c r="A41" s="31"/>
      <c r="B41" s="1"/>
      <c r="C41" s="6" t="s">
        <v>4</v>
      </c>
      <c r="D41" s="7"/>
      <c r="E41" s="6" t="s">
        <v>21</v>
      </c>
      <c r="F41" s="4"/>
      <c r="G41" s="5" t="str">
        <f>IF(D41="U","2","0")</f>
        <v>0</v>
      </c>
      <c r="H41" s="4"/>
      <c r="I41" s="4" t="str">
        <f t="shared" si="2"/>
        <v>ATENÇÃO</v>
      </c>
      <c r="J41" s="4"/>
      <c r="K41" s="1"/>
      <c r="L41" s="31"/>
    </row>
    <row r="42" spans="1:12" ht="20.25">
      <c r="A42" s="31"/>
      <c r="B42" s="1"/>
      <c r="C42" s="6" t="s">
        <v>17</v>
      </c>
      <c r="D42" s="7"/>
      <c r="E42" s="6" t="s">
        <v>51</v>
      </c>
      <c r="F42" s="4"/>
      <c r="G42" s="5" t="str">
        <f>IF(D42="U","2","0")</f>
        <v>0</v>
      </c>
      <c r="H42" s="4"/>
      <c r="I42" s="4" t="str">
        <f t="shared" si="2"/>
        <v>ATENÇÃO</v>
      </c>
      <c r="J42" s="4"/>
      <c r="K42" s="1"/>
      <c r="L42" s="31"/>
    </row>
    <row r="43" spans="1:12" ht="20.25">
      <c r="A43" s="31"/>
      <c r="B43" s="1"/>
      <c r="C43" s="6" t="s">
        <v>38</v>
      </c>
      <c r="D43" s="7"/>
      <c r="E43" s="6" t="s">
        <v>52</v>
      </c>
      <c r="F43" s="4"/>
      <c r="G43" s="5" t="str">
        <f>IF(D43="L","2","0")</f>
        <v>0</v>
      </c>
      <c r="H43" s="4"/>
      <c r="I43" s="4" t="str">
        <f t="shared" si="2"/>
        <v>ATENÇÃO</v>
      </c>
      <c r="J43" s="4"/>
      <c r="K43" s="1"/>
      <c r="L43" s="31"/>
    </row>
    <row r="44" spans="1:12" ht="20.25">
      <c r="A44" s="31"/>
      <c r="B44" s="1"/>
      <c r="C44" s="6" t="s">
        <v>53</v>
      </c>
      <c r="D44" s="7"/>
      <c r="E44" s="6" t="s">
        <v>54</v>
      </c>
      <c r="F44" s="4"/>
      <c r="G44" s="5" t="str">
        <f>IF(D44="L","2","0")</f>
        <v>0</v>
      </c>
      <c r="H44" s="4"/>
      <c r="I44" s="4" t="str">
        <f t="shared" si="2"/>
        <v>ATENÇÃO</v>
      </c>
      <c r="J44" s="4"/>
      <c r="K44" s="1"/>
      <c r="L44" s="31"/>
    </row>
    <row r="45" spans="1:12" ht="20.25">
      <c r="A45" s="31"/>
      <c r="B45" s="1"/>
      <c r="C45" s="6" t="s">
        <v>55</v>
      </c>
      <c r="D45" s="7"/>
      <c r="E45" s="6" t="s">
        <v>56</v>
      </c>
      <c r="F45" s="4"/>
      <c r="G45" s="5" t="str">
        <f>IF(D45="L","2","0")</f>
        <v>0</v>
      </c>
      <c r="H45" s="4"/>
      <c r="I45" s="4" t="str">
        <f t="shared" si="2"/>
        <v>ATENÇÃO</v>
      </c>
      <c r="J45" s="4"/>
      <c r="K45" s="1"/>
      <c r="L45" s="31"/>
    </row>
    <row r="46" spans="1:12" ht="20.25">
      <c r="A46" s="31"/>
      <c r="B46" s="1"/>
      <c r="C46" s="6" t="s">
        <v>57</v>
      </c>
      <c r="D46" s="7"/>
      <c r="E46" s="6" t="s">
        <v>58</v>
      </c>
      <c r="F46" s="4"/>
      <c r="G46" s="5" t="str">
        <f>IF(D46="U","2","0")</f>
        <v>0</v>
      </c>
      <c r="H46" s="4"/>
      <c r="I46" s="4" t="str">
        <f t="shared" si="2"/>
        <v>ATENÇÃO</v>
      </c>
      <c r="J46" s="4"/>
      <c r="K46" s="1"/>
      <c r="L46" s="31"/>
    </row>
    <row r="47" spans="1:12" ht="20.25">
      <c r="A47" s="31"/>
      <c r="B47" s="1"/>
      <c r="C47" s="6" t="s">
        <v>59</v>
      </c>
      <c r="D47" s="7"/>
      <c r="E47" s="6" t="s">
        <v>60</v>
      </c>
      <c r="F47" s="4"/>
      <c r="G47" s="5" t="str">
        <f>IF(D47="L","2","0")</f>
        <v>0</v>
      </c>
      <c r="H47" s="4"/>
      <c r="I47" s="4" t="str">
        <f t="shared" si="2"/>
        <v>ATENÇÃO</v>
      </c>
      <c r="J47" s="4"/>
      <c r="K47" s="1"/>
      <c r="L47" s="31"/>
    </row>
    <row r="48" spans="1:12" ht="20.25">
      <c r="A48" s="31"/>
      <c r="B48" s="1"/>
      <c r="C48" s="6" t="s">
        <v>78</v>
      </c>
      <c r="D48" s="7"/>
      <c r="E48" s="6" t="s">
        <v>61</v>
      </c>
      <c r="F48" s="4"/>
      <c r="G48" s="5" t="str">
        <f>IF(D48="U","2","0")</f>
        <v>0</v>
      </c>
      <c r="H48" s="4"/>
      <c r="I48" s="4" t="str">
        <f t="shared" si="2"/>
        <v>ATENÇÃO</v>
      </c>
      <c r="J48" s="4"/>
      <c r="K48" s="1"/>
      <c r="L48" s="31"/>
    </row>
    <row r="49" spans="1:12" ht="20.25">
      <c r="A49" s="31"/>
      <c r="B49" s="1"/>
      <c r="C49" s="6" t="s">
        <v>62</v>
      </c>
      <c r="D49" s="7"/>
      <c r="E49" s="6" t="s">
        <v>63</v>
      </c>
      <c r="F49" s="4"/>
      <c r="G49" s="5" t="str">
        <f>IF(D49="U","2","0")</f>
        <v>0</v>
      </c>
      <c r="H49" s="4"/>
      <c r="I49" s="4" t="str">
        <f t="shared" si="2"/>
        <v>ATENÇÃO</v>
      </c>
      <c r="J49" s="4"/>
      <c r="K49" s="1"/>
      <c r="L49" s="31"/>
    </row>
    <row r="50" spans="1:12" ht="20.25">
      <c r="A50" s="31"/>
      <c r="B50" s="1"/>
      <c r="C50" s="6" t="s">
        <v>17</v>
      </c>
      <c r="D50" s="7"/>
      <c r="E50" s="6" t="s">
        <v>64</v>
      </c>
      <c r="F50" s="4"/>
      <c r="G50" s="5" t="str">
        <f>IF(D50="L","2","0")</f>
        <v>0</v>
      </c>
      <c r="H50" s="4"/>
      <c r="I50" s="4" t="str">
        <f t="shared" si="2"/>
        <v>ATENÇÃO</v>
      </c>
      <c r="J50" s="4"/>
      <c r="K50" s="1"/>
      <c r="L50" s="31"/>
    </row>
    <row r="51" spans="1:12" ht="20.25">
      <c r="A51" s="31"/>
      <c r="B51" s="1"/>
      <c r="C51" s="6" t="s">
        <v>65</v>
      </c>
      <c r="D51" s="7"/>
      <c r="E51" s="6" t="s">
        <v>66</v>
      </c>
      <c r="F51" s="4"/>
      <c r="G51" s="5" t="str">
        <f>IF(D51="U","2","0")</f>
        <v>0</v>
      </c>
      <c r="H51" s="4"/>
      <c r="I51" s="4" t="str">
        <f t="shared" si="2"/>
        <v>ATENÇÃO</v>
      </c>
      <c r="J51" s="4"/>
      <c r="K51" s="1"/>
      <c r="L51" s="31"/>
    </row>
    <row r="52" spans="1:12" ht="20.25">
      <c r="A52" s="31"/>
      <c r="B52" s="1"/>
      <c r="C52" s="6" t="s">
        <v>18</v>
      </c>
      <c r="D52" s="7"/>
      <c r="E52" s="6" t="s">
        <v>60</v>
      </c>
      <c r="F52" s="4"/>
      <c r="G52" s="5" t="str">
        <f>IF(D52="L","2","0")</f>
        <v>0</v>
      </c>
      <c r="H52" s="4"/>
      <c r="I52" s="4" t="str">
        <f t="shared" si="2"/>
        <v>ATENÇÃO</v>
      </c>
      <c r="J52" s="4"/>
      <c r="K52" s="1"/>
      <c r="L52" s="31"/>
    </row>
    <row r="53" spans="1:12" ht="20.25">
      <c r="A53" s="31"/>
      <c r="B53" s="1"/>
      <c r="C53" s="6" t="s">
        <v>0</v>
      </c>
      <c r="D53" s="7"/>
      <c r="E53" s="6" t="s">
        <v>67</v>
      </c>
      <c r="F53" s="5"/>
      <c r="G53" s="5" t="str">
        <f>IF(D53="L","2","0")</f>
        <v>0</v>
      </c>
      <c r="H53" s="5"/>
      <c r="I53" s="11" t="str">
        <f t="shared" si="2"/>
        <v>ATENÇÃO</v>
      </c>
      <c r="J53" s="5"/>
      <c r="K53" s="1"/>
      <c r="L53" s="31"/>
    </row>
    <row r="54" spans="1:12" ht="20.25">
      <c r="A54" s="31"/>
      <c r="B54" s="1"/>
      <c r="C54" s="6" t="s">
        <v>33</v>
      </c>
      <c r="D54" s="7"/>
      <c r="E54" s="6" t="s">
        <v>41</v>
      </c>
      <c r="F54" s="5"/>
      <c r="G54" s="5" t="str">
        <f>IF(D54="U","2","0")</f>
        <v>0</v>
      </c>
      <c r="H54" s="5"/>
      <c r="I54" s="11" t="str">
        <f t="shared" si="2"/>
        <v>ATENÇÃO</v>
      </c>
      <c r="J54" s="5"/>
      <c r="K54" s="1"/>
      <c r="L54" s="31"/>
    </row>
    <row r="55" spans="1:12" ht="20.25">
      <c r="A55" s="31"/>
      <c r="B55" s="1"/>
      <c r="C55" s="6" t="s">
        <v>68</v>
      </c>
      <c r="D55" s="7"/>
      <c r="E55" s="6" t="s">
        <v>69</v>
      </c>
      <c r="F55" s="5"/>
      <c r="G55" s="5" t="str">
        <f>IF(D55="L","2","0")</f>
        <v>0</v>
      </c>
      <c r="H55" s="5"/>
      <c r="I55" s="11" t="str">
        <f t="shared" si="2"/>
        <v>ATENÇÃO</v>
      </c>
      <c r="J55" s="5"/>
      <c r="K55" s="1"/>
      <c r="L55" s="31"/>
    </row>
    <row r="56" spans="1:12" ht="20.25">
      <c r="A56" s="31"/>
      <c r="B56" s="1"/>
      <c r="C56" s="6" t="s">
        <v>70</v>
      </c>
      <c r="D56" s="7"/>
      <c r="E56" s="6" t="s">
        <v>71</v>
      </c>
      <c r="F56" s="5"/>
      <c r="G56" s="5" t="str">
        <f>IF(D56="U","2","0")</f>
        <v>0</v>
      </c>
      <c r="H56" s="5"/>
      <c r="I56" s="11" t="str">
        <f t="shared" si="2"/>
        <v>ATENÇÃO</v>
      </c>
      <c r="J56" s="5"/>
      <c r="K56" s="1"/>
      <c r="L56" s="31"/>
    </row>
    <row r="57" spans="1:12" ht="20.25">
      <c r="A57" s="31"/>
      <c r="B57" s="1"/>
      <c r="C57" s="6" t="s">
        <v>31</v>
      </c>
      <c r="D57" s="7"/>
      <c r="E57" s="6" t="s">
        <v>74</v>
      </c>
      <c r="F57" s="5"/>
      <c r="G57" s="5" t="str">
        <f>IF(D57="L","2","0")</f>
        <v>0</v>
      </c>
      <c r="H57" s="5"/>
      <c r="I57" s="11" t="str">
        <f t="shared" si="2"/>
        <v>ATENÇÃO</v>
      </c>
      <c r="J57" s="5"/>
      <c r="K57" s="1"/>
      <c r="L57" s="31"/>
    </row>
    <row r="58" spans="1:12" ht="20.25">
      <c r="A58" s="31"/>
      <c r="B58" s="1"/>
      <c r="C58" s="6" t="s">
        <v>72</v>
      </c>
      <c r="D58" s="7"/>
      <c r="E58" s="6" t="s">
        <v>73</v>
      </c>
      <c r="F58" s="5"/>
      <c r="G58" s="5" t="str">
        <f>IF(D58="L","2","0")</f>
        <v>0</v>
      </c>
      <c r="H58" s="5"/>
      <c r="I58" s="11" t="str">
        <f t="shared" si="2"/>
        <v>ATENÇÃO</v>
      </c>
      <c r="J58" s="5"/>
      <c r="K58" s="1"/>
      <c r="L58" s="31"/>
    </row>
    <row r="59" spans="1:12" ht="33">
      <c r="A59" s="31"/>
      <c r="B59" s="1"/>
      <c r="C59" s="10"/>
      <c r="D59" s="10"/>
      <c r="E59" s="10"/>
      <c r="F59" s="5"/>
      <c r="G59" s="12">
        <f>SUM(G10+G11+G12+G13+G14+G15+G16+G17+G18+G19+G20+G21+G22+G23+G24+G25+G26+G27+G28+G29+G30+G31+G32+G33+G34+G35+G36+G37+G38+G39+G40+G41+G42+G43+G44+G45+G46+G47+G48+G49+G50+G51+G51+G52+G53+G54+G55+G56+G57+G58)</f>
        <v>0</v>
      </c>
      <c r="H59" s="5"/>
      <c r="I59" s="11"/>
      <c r="J59" s="5"/>
      <c r="K59" s="1"/>
      <c r="L59" s="31"/>
    </row>
    <row r="60" spans="1:12" ht="20.25">
      <c r="A60" s="31"/>
      <c r="B60" s="1"/>
      <c r="C60" s="10"/>
      <c r="D60" s="10"/>
      <c r="E60" s="10"/>
      <c r="F60" s="5"/>
      <c r="G60" s="5"/>
      <c r="H60" s="5"/>
      <c r="I60" s="11"/>
      <c r="J60" s="5"/>
      <c r="K60" s="1"/>
      <c r="L60" s="31"/>
    </row>
    <row r="61" spans="1:12" ht="30">
      <c r="A61" s="31"/>
      <c r="B61" s="25"/>
      <c r="C61" s="26"/>
      <c r="D61" s="26"/>
      <c r="E61" s="26"/>
      <c r="F61" s="27" t="s">
        <v>80</v>
      </c>
      <c r="G61" s="27"/>
      <c r="H61" s="27"/>
      <c r="I61" s="28"/>
      <c r="J61" s="29"/>
      <c r="K61" s="30"/>
      <c r="L61" s="31"/>
    </row>
    <row r="62" spans="1:12" ht="38.25" customHeight="1">
      <c r="A62" s="31"/>
      <c r="B62" s="14"/>
      <c r="C62" s="14"/>
      <c r="D62" s="14"/>
      <c r="E62" s="14"/>
      <c r="F62" s="14"/>
      <c r="G62" s="14"/>
      <c r="H62" s="5"/>
      <c r="I62" s="11"/>
      <c r="J62" s="5"/>
      <c r="K62" s="1"/>
      <c r="L62" s="31"/>
    </row>
    <row r="63" spans="1:12" ht="75.75" customHeight="1">
      <c r="A63" s="31"/>
      <c r="B63" s="16" t="s">
        <v>81</v>
      </c>
      <c r="C63" s="18"/>
      <c r="D63" s="18"/>
      <c r="E63" s="18"/>
      <c r="F63" s="17"/>
      <c r="G63" s="5"/>
      <c r="H63" s="5"/>
      <c r="I63" s="19" t="s">
        <v>83</v>
      </c>
      <c r="J63" s="5"/>
      <c r="K63" s="1"/>
      <c r="L63" s="31"/>
    </row>
    <row r="64" spans="1:12" ht="20.25">
      <c r="A64" s="31"/>
      <c r="B64" s="1"/>
      <c r="C64" s="5"/>
      <c r="D64" s="5"/>
      <c r="E64" s="5"/>
      <c r="F64" s="5"/>
      <c r="G64" s="5"/>
      <c r="H64" s="5"/>
      <c r="I64" s="11"/>
      <c r="J64" s="5"/>
      <c r="K64" s="1"/>
      <c r="L64" s="31"/>
    </row>
    <row r="65" spans="1:12" ht="81.75" customHeight="1">
      <c r="A65" s="31"/>
      <c r="B65" s="16" t="s">
        <v>82</v>
      </c>
      <c r="C65" s="17"/>
      <c r="D65" s="17"/>
      <c r="E65" s="17"/>
      <c r="F65" s="17"/>
      <c r="G65" s="5"/>
      <c r="H65" s="5"/>
      <c r="I65" s="19" t="s">
        <v>84</v>
      </c>
      <c r="J65" s="5"/>
      <c r="K65" s="1"/>
      <c r="L65" s="31"/>
    </row>
    <row r="66" spans="1:12" ht="20.25">
      <c r="A66" s="31"/>
      <c r="B66" s="1"/>
      <c r="C66" s="5"/>
      <c r="D66" s="5"/>
      <c r="E66" s="5"/>
      <c r="F66" s="5"/>
      <c r="G66" s="5"/>
      <c r="H66" s="5"/>
      <c r="I66" s="11"/>
      <c r="J66" s="5"/>
      <c r="K66" s="1"/>
      <c r="L66" s="31"/>
    </row>
    <row r="67" spans="1:12" ht="75.75" customHeight="1">
      <c r="A67" s="31"/>
      <c r="B67" s="20" t="s">
        <v>85</v>
      </c>
      <c r="C67" s="5"/>
      <c r="D67" s="5"/>
      <c r="E67" s="5"/>
      <c r="F67" s="5"/>
      <c r="G67" s="5"/>
      <c r="H67" s="5"/>
      <c r="I67" s="19" t="s">
        <v>86</v>
      </c>
      <c r="J67" s="21"/>
      <c r="K67" s="1"/>
      <c r="L67" s="31"/>
    </row>
    <row r="68" spans="1:12" ht="20.25">
      <c r="A68" s="31"/>
      <c r="B68" s="1"/>
      <c r="C68" s="5"/>
      <c r="D68" s="5"/>
      <c r="E68" s="5"/>
      <c r="F68" s="5"/>
      <c r="G68" s="5"/>
      <c r="H68" s="5"/>
      <c r="I68" s="5"/>
      <c r="J68" s="5"/>
      <c r="K68" s="1"/>
      <c r="L68" s="31"/>
    </row>
    <row r="69" spans="1:12" ht="87.75" customHeight="1">
      <c r="A69" s="31"/>
      <c r="B69" s="23" t="s">
        <v>87</v>
      </c>
      <c r="C69" s="15"/>
      <c r="D69" s="15"/>
      <c r="E69" s="5"/>
      <c r="F69" s="5"/>
      <c r="G69" s="5"/>
      <c r="H69" s="1"/>
      <c r="I69" s="24" t="s">
        <v>88</v>
      </c>
      <c r="J69" s="22"/>
      <c r="K69" s="1"/>
      <c r="L69" s="31"/>
    </row>
    <row r="70" spans="1:12" ht="20.25">
      <c r="A70" s="31"/>
      <c r="B70" s="1"/>
      <c r="C70" s="5"/>
      <c r="D70" s="5"/>
      <c r="E70" s="5"/>
      <c r="F70" s="5"/>
      <c r="G70" s="5"/>
      <c r="H70" s="5"/>
      <c r="I70" s="5"/>
      <c r="J70" s="5"/>
      <c r="K70" s="1"/>
      <c r="L70" s="31"/>
    </row>
    <row r="71" spans="1:12" ht="13.5" customHeight="1">
      <c r="A71" s="31"/>
      <c r="B71" s="31"/>
      <c r="C71" s="32"/>
      <c r="D71" s="32"/>
      <c r="E71" s="32"/>
      <c r="F71" s="32"/>
      <c r="G71" s="32"/>
      <c r="H71" s="32"/>
      <c r="I71" s="32"/>
      <c r="J71" s="32"/>
      <c r="K71" s="31"/>
      <c r="L71" s="31"/>
    </row>
    <row r="72" spans="2:11" ht="20.25">
      <c r="B72" s="9"/>
      <c r="C72" s="8"/>
      <c r="D72" s="8"/>
      <c r="E72" s="8"/>
      <c r="F72" s="8"/>
      <c r="G72" s="8"/>
      <c r="H72" s="8"/>
      <c r="I72" s="8"/>
      <c r="J72" s="8"/>
      <c r="K72" s="9"/>
    </row>
    <row r="73" spans="2:11" ht="20.25">
      <c r="B73" s="9"/>
      <c r="C73" s="8"/>
      <c r="D73" s="8"/>
      <c r="E73" s="8"/>
      <c r="F73" s="8"/>
      <c r="G73" s="8"/>
      <c r="H73" s="8"/>
      <c r="I73" s="8"/>
      <c r="J73" s="8"/>
      <c r="K73" s="9"/>
    </row>
    <row r="74" spans="2:11" ht="20.25">
      <c r="B74" s="9"/>
      <c r="C74" s="8"/>
      <c r="D74" s="8"/>
      <c r="E74" s="8"/>
      <c r="F74" s="8"/>
      <c r="G74" s="8"/>
      <c r="H74" s="8"/>
      <c r="I74" s="8"/>
      <c r="J74" s="8"/>
      <c r="K74" s="9"/>
    </row>
    <row r="75" spans="2:11" ht="14.25" customHeight="1">
      <c r="B75" s="9"/>
      <c r="C75" s="8"/>
      <c r="D75" s="8"/>
      <c r="E75" s="8"/>
      <c r="F75" s="8"/>
      <c r="G75" s="8"/>
      <c r="H75" s="8"/>
      <c r="I75" s="8"/>
      <c r="J75" s="8"/>
      <c r="K75" s="9"/>
    </row>
    <row r="76" spans="2:11" ht="20.25">
      <c r="B76" s="9"/>
      <c r="C76" s="8"/>
      <c r="D76" s="8"/>
      <c r="E76" s="8"/>
      <c r="F76" s="8"/>
      <c r="G76" s="8"/>
      <c r="H76" s="8"/>
      <c r="I76" s="8"/>
      <c r="J76" s="8"/>
      <c r="K76" s="9"/>
    </row>
    <row r="77" spans="2:11" ht="20.25">
      <c r="B77" s="9"/>
      <c r="C77" s="8"/>
      <c r="D77" s="8"/>
      <c r="E77" s="8"/>
      <c r="F77" s="8"/>
      <c r="G77" s="8"/>
      <c r="H77" s="8"/>
      <c r="I77" s="8"/>
      <c r="J77" s="8"/>
      <c r="K77" s="9"/>
    </row>
    <row r="78" spans="2:3" ht="12.75">
      <c r="B78" s="9"/>
      <c r="C78" s="9"/>
    </row>
    <row r="79" spans="2:3" ht="12.75">
      <c r="B79" s="9"/>
      <c r="C79" s="9"/>
    </row>
    <row r="80" spans="2:3" ht="12.75">
      <c r="B80" s="9"/>
      <c r="C80" s="9"/>
    </row>
    <row r="81" spans="2:3" ht="12.75">
      <c r="B81" s="9"/>
      <c r="C81" s="9"/>
    </row>
    <row r="82" spans="2:3" ht="12.75">
      <c r="B82" s="9"/>
      <c r="C82" s="9"/>
    </row>
    <row r="83" spans="2:3" ht="12.75">
      <c r="B83" s="9"/>
      <c r="C83" s="9"/>
    </row>
    <row r="84" spans="2:3" ht="12.75">
      <c r="B84" s="9"/>
      <c r="C84" s="9"/>
    </row>
    <row r="85" spans="2:3" ht="12.75">
      <c r="B85" s="9"/>
      <c r="C85" s="9"/>
    </row>
  </sheetData>
  <printOptions/>
  <pageMargins left="0.75" right="0.75" top="1" bottom="1" header="0.492125985" footer="0.492125985"/>
  <pageSetup horizontalDpi="600" verticalDpi="600" orientation="portrait" paperSize="9" r:id="rId2"/>
  <ignoredErrors>
    <ignoredError sqref="G24 G30 G14:G1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BV82"/>
  <sheetViews>
    <sheetView workbookViewId="0" topLeftCell="AC1">
      <selection activeCell="AR13" sqref="AR13"/>
    </sheetView>
  </sheetViews>
  <sheetFormatPr defaultColWidth="9.140625" defaultRowHeight="12.75"/>
  <cols>
    <col min="1" max="12" width="9.140625" style="9" customWidth="1"/>
    <col min="29" max="29" width="2.7109375" style="0" customWidth="1"/>
    <col min="30" max="30" width="5.00390625" style="0" customWidth="1"/>
    <col min="31" max="31" width="18.421875" style="0" customWidth="1"/>
    <col min="32" max="32" width="5.00390625" style="0" customWidth="1"/>
    <col min="33" max="33" width="5.140625" style="0" customWidth="1"/>
    <col min="34" max="34" width="4.8515625" style="0" customWidth="1"/>
    <col min="37" max="37" width="2.57421875" style="0" customWidth="1"/>
    <col min="38" max="38" width="11.28125" style="0" customWidth="1"/>
    <col min="39" max="39" width="2.28125" style="0" customWidth="1"/>
    <col min="43" max="43" width="2.8515625" style="0" customWidth="1"/>
  </cols>
  <sheetData>
    <row r="1" spans="29:43" ht="12.75"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29:43" ht="18">
      <c r="AC2" s="40"/>
      <c r="AD2" s="30"/>
      <c r="AE2" s="42" t="s">
        <v>106</v>
      </c>
      <c r="AF2" s="42"/>
      <c r="AG2" s="42"/>
      <c r="AH2" s="42"/>
      <c r="AI2" s="30"/>
      <c r="AJ2" s="30"/>
      <c r="AK2" s="30"/>
      <c r="AL2" s="30"/>
      <c r="AM2" s="40"/>
      <c r="AN2" s="30"/>
      <c r="AO2" s="30"/>
      <c r="AP2" s="30"/>
      <c r="AQ2" s="40"/>
    </row>
    <row r="3" spans="29:43" ht="12.75">
      <c r="AC3" s="40"/>
      <c r="AD3" s="30"/>
      <c r="AE3" s="30"/>
      <c r="AF3" s="30"/>
      <c r="AG3" s="30"/>
      <c r="AH3" s="30"/>
      <c r="AI3" s="30"/>
      <c r="AJ3" s="30"/>
      <c r="AK3" s="30"/>
      <c r="AL3" s="30"/>
      <c r="AM3" s="40"/>
      <c r="AN3" s="30"/>
      <c r="AO3" s="30"/>
      <c r="AP3" s="30"/>
      <c r="AQ3" s="40"/>
    </row>
    <row r="4" spans="29:43" ht="12.75">
      <c r="AC4" s="40"/>
      <c r="AD4" s="43" t="s">
        <v>89</v>
      </c>
      <c r="AE4" s="43"/>
      <c r="AF4" s="43"/>
      <c r="AG4" s="43"/>
      <c r="AH4" s="43"/>
      <c r="AI4" s="43"/>
      <c r="AJ4" s="43"/>
      <c r="AK4" s="43"/>
      <c r="AL4" s="43"/>
      <c r="AM4" s="40"/>
      <c r="AN4" s="30"/>
      <c r="AO4" s="30"/>
      <c r="AP4" s="30"/>
      <c r="AQ4" s="40"/>
    </row>
    <row r="5" spans="29:43" ht="12.75">
      <c r="AC5" s="40"/>
      <c r="AD5" s="43" t="s">
        <v>90</v>
      </c>
      <c r="AE5" s="43"/>
      <c r="AF5" s="43"/>
      <c r="AG5" s="43"/>
      <c r="AH5" s="43"/>
      <c r="AI5" s="43"/>
      <c r="AJ5" s="43"/>
      <c r="AK5" s="43"/>
      <c r="AL5" s="43"/>
      <c r="AM5" s="40"/>
      <c r="AN5" s="30"/>
      <c r="AO5" s="30"/>
      <c r="AP5" s="30"/>
      <c r="AQ5" s="40"/>
    </row>
    <row r="6" spans="29:43" ht="12.75">
      <c r="AC6" s="40"/>
      <c r="AD6" s="43" t="s">
        <v>91</v>
      </c>
      <c r="AE6" s="43"/>
      <c r="AF6" s="43"/>
      <c r="AG6" s="43"/>
      <c r="AH6" s="43"/>
      <c r="AI6" s="43"/>
      <c r="AJ6" s="43"/>
      <c r="AK6" s="43"/>
      <c r="AL6" s="43"/>
      <c r="AM6" s="40"/>
      <c r="AN6" s="30"/>
      <c r="AO6" s="30"/>
      <c r="AP6" s="30"/>
      <c r="AQ6" s="40"/>
    </row>
    <row r="7" spans="29:43" ht="12.75">
      <c r="AC7" s="40"/>
      <c r="AD7" s="43" t="s">
        <v>92</v>
      </c>
      <c r="AE7" s="43"/>
      <c r="AF7" s="43"/>
      <c r="AG7" s="43"/>
      <c r="AH7" s="43"/>
      <c r="AI7" s="43"/>
      <c r="AJ7" s="43"/>
      <c r="AK7" s="43"/>
      <c r="AL7" s="43"/>
      <c r="AM7" s="40"/>
      <c r="AN7" s="30"/>
      <c r="AO7" s="30"/>
      <c r="AP7" s="30"/>
      <c r="AQ7" s="40"/>
    </row>
    <row r="8" spans="29:43" ht="12.75">
      <c r="AC8" s="40"/>
      <c r="AD8" s="43" t="s">
        <v>169</v>
      </c>
      <c r="AE8" s="30"/>
      <c r="AF8" s="30"/>
      <c r="AG8" s="78"/>
      <c r="AH8" s="30"/>
      <c r="AI8" s="30"/>
      <c r="AJ8" s="30"/>
      <c r="AK8" s="30"/>
      <c r="AL8" s="30"/>
      <c r="AM8" s="40"/>
      <c r="AN8" s="30"/>
      <c r="AO8" s="30"/>
      <c r="AP8" s="30"/>
      <c r="AQ8" s="40"/>
    </row>
    <row r="9" spans="29:43" ht="15.75">
      <c r="AC9" s="40"/>
      <c r="AD9" s="30"/>
      <c r="AE9" s="30"/>
      <c r="AF9" s="44">
        <v>1</v>
      </c>
      <c r="AG9" s="44">
        <v>2</v>
      </c>
      <c r="AH9" s="44">
        <v>3</v>
      </c>
      <c r="AI9" s="30"/>
      <c r="AJ9" s="30"/>
      <c r="AK9" s="30"/>
      <c r="AL9" s="30"/>
      <c r="AM9" s="40"/>
      <c r="AN9" s="30"/>
      <c r="AO9" s="30"/>
      <c r="AP9" s="30"/>
      <c r="AQ9" s="40"/>
    </row>
    <row r="10" spans="29:74" ht="15.75">
      <c r="AC10" s="40"/>
      <c r="AD10" s="45">
        <v>1</v>
      </c>
      <c r="AE10" s="45" t="s">
        <v>97</v>
      </c>
      <c r="AF10" s="75"/>
      <c r="AG10" s="75"/>
      <c r="AH10" s="75"/>
      <c r="AI10" s="47"/>
      <c r="AJ10" s="48">
        <f>IF(AH10="X","ÓTIMO!","")</f>
      </c>
      <c r="AK10" s="47"/>
      <c r="AL10" s="47"/>
      <c r="AM10" s="41"/>
      <c r="AN10" s="47"/>
      <c r="AO10" s="47"/>
      <c r="AP10" s="47"/>
      <c r="AQ10" s="41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</row>
    <row r="11" spans="29:74" ht="15.75" customHeight="1">
      <c r="AC11" s="40"/>
      <c r="AD11" s="45">
        <v>2</v>
      </c>
      <c r="AE11" s="45" t="s">
        <v>98</v>
      </c>
      <c r="AF11" s="75"/>
      <c r="AG11" s="75"/>
      <c r="AH11" s="75"/>
      <c r="AI11" s="47"/>
      <c r="AJ11" s="48">
        <f>IF(AH11="X","ÓTIMO!","")</f>
      </c>
      <c r="AK11" s="47"/>
      <c r="AL11" s="47"/>
      <c r="AM11" s="41"/>
      <c r="AN11" s="43"/>
      <c r="AO11" s="57" t="s">
        <v>171</v>
      </c>
      <c r="AP11" s="47"/>
      <c r="AQ11" s="41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</row>
    <row r="12" spans="3:74" ht="17.25" customHeight="1">
      <c r="C12" s="33"/>
      <c r="D12" s="34"/>
      <c r="E12" s="34"/>
      <c r="F12" s="34"/>
      <c r="G12" s="34"/>
      <c r="AC12" s="40"/>
      <c r="AD12" s="45">
        <v>3</v>
      </c>
      <c r="AE12" s="45" t="s">
        <v>99</v>
      </c>
      <c r="AF12" s="75"/>
      <c r="AG12" s="75"/>
      <c r="AH12" s="75"/>
      <c r="AI12" s="47"/>
      <c r="AJ12" s="48">
        <f>IF(AG12="X","ÓTIMO!","")</f>
      </c>
      <c r="AK12" s="47"/>
      <c r="AL12" s="47"/>
      <c r="AM12" s="41"/>
      <c r="AN12" s="47"/>
      <c r="AO12" s="47"/>
      <c r="AP12" s="47"/>
      <c r="AQ12" s="41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</row>
    <row r="13" spans="3:74" ht="15.75" customHeight="1">
      <c r="C13" s="34"/>
      <c r="D13" s="34"/>
      <c r="E13" s="34"/>
      <c r="F13" s="35"/>
      <c r="G13" s="35"/>
      <c r="H13" s="36"/>
      <c r="I13" s="36"/>
      <c r="AC13" s="40"/>
      <c r="AD13" s="45">
        <v>4</v>
      </c>
      <c r="AE13" s="45" t="s">
        <v>100</v>
      </c>
      <c r="AF13" s="75"/>
      <c r="AG13" s="75"/>
      <c r="AH13" s="75"/>
      <c r="AI13" s="47"/>
      <c r="AJ13" s="48">
        <f>IF(AH13="X","ÓTIMO!","")</f>
      </c>
      <c r="AK13" s="47"/>
      <c r="AL13" s="47"/>
      <c r="AM13" s="41"/>
      <c r="AN13" s="47"/>
      <c r="AO13" s="47"/>
      <c r="AP13" s="47"/>
      <c r="AQ13" s="41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</row>
    <row r="14" spans="29:74" ht="15.75">
      <c r="AC14" s="40"/>
      <c r="AD14" s="45">
        <v>5</v>
      </c>
      <c r="AE14" s="45" t="s">
        <v>101</v>
      </c>
      <c r="AF14" s="75"/>
      <c r="AG14" s="75"/>
      <c r="AH14" s="75"/>
      <c r="AI14" s="47"/>
      <c r="AJ14" s="48">
        <f>IF(AG14="X","ÓTIMO","")</f>
      </c>
      <c r="AK14" s="47"/>
      <c r="AL14" s="47"/>
      <c r="AM14" s="41"/>
      <c r="AN14" s="47"/>
      <c r="AO14" s="47"/>
      <c r="AP14" s="47"/>
      <c r="AQ14" s="41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</row>
    <row r="15" spans="29:74" ht="15.75">
      <c r="AC15" s="40"/>
      <c r="AD15" s="45">
        <v>6</v>
      </c>
      <c r="AE15" s="45" t="s">
        <v>96</v>
      </c>
      <c r="AF15" s="75"/>
      <c r="AG15" s="75"/>
      <c r="AH15" s="75"/>
      <c r="AI15" s="47"/>
      <c r="AJ15" s="48">
        <f>IF(AF15="x","ÓTIMO!","")</f>
      </c>
      <c r="AK15" s="47"/>
      <c r="AL15" s="47"/>
      <c r="AM15" s="41"/>
      <c r="AN15" s="47"/>
      <c r="AO15" s="47"/>
      <c r="AP15" s="47"/>
      <c r="AQ15" s="41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</row>
    <row r="16" spans="29:74" ht="15.75">
      <c r="AC16" s="40"/>
      <c r="AD16" s="45">
        <v>7</v>
      </c>
      <c r="AE16" s="45" t="s">
        <v>95</v>
      </c>
      <c r="AF16" s="75"/>
      <c r="AG16" s="75"/>
      <c r="AH16" s="75"/>
      <c r="AI16" s="47"/>
      <c r="AJ16" s="48">
        <f>IF(AG16="X","ÓTIMO!","")</f>
      </c>
      <c r="AK16" s="47"/>
      <c r="AL16" s="47"/>
      <c r="AM16" s="41"/>
      <c r="AN16" s="47"/>
      <c r="AO16" s="57" t="s">
        <v>172</v>
      </c>
      <c r="AP16" s="47"/>
      <c r="AQ16" s="41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</row>
    <row r="17" spans="29:72" ht="15.75">
      <c r="AC17" s="40"/>
      <c r="AD17" s="45">
        <v>8</v>
      </c>
      <c r="AE17" s="45" t="s">
        <v>94</v>
      </c>
      <c r="AF17" s="75"/>
      <c r="AG17" s="75"/>
      <c r="AH17" s="75"/>
      <c r="AI17" s="30"/>
      <c r="AJ17" s="48">
        <f>IF(AH17="X","ÓTIMO!","")</f>
      </c>
      <c r="AK17" s="30"/>
      <c r="AL17" s="30"/>
      <c r="AM17" s="41"/>
      <c r="AN17" s="47"/>
      <c r="AO17" s="47"/>
      <c r="AP17" s="47"/>
      <c r="AQ17" s="41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</row>
    <row r="18" spans="29:72" ht="15.75">
      <c r="AC18" s="40"/>
      <c r="AD18" s="45">
        <v>9</v>
      </c>
      <c r="AE18" s="45" t="s">
        <v>93</v>
      </c>
      <c r="AF18" s="75"/>
      <c r="AG18" s="75"/>
      <c r="AH18" s="75"/>
      <c r="AI18" s="30"/>
      <c r="AJ18" s="48">
        <f>IF(AF18="X","ÓTIMO!","")</f>
      </c>
      <c r="AK18" s="30"/>
      <c r="AL18" s="30"/>
      <c r="AM18" s="41"/>
      <c r="AN18" s="47"/>
      <c r="AO18" s="47"/>
      <c r="AP18" s="47"/>
      <c r="AQ18" s="41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</row>
    <row r="19" spans="29:72" ht="15.75">
      <c r="AC19" s="40"/>
      <c r="AD19" s="45">
        <v>10</v>
      </c>
      <c r="AE19" s="45" t="s">
        <v>102</v>
      </c>
      <c r="AF19" s="75"/>
      <c r="AG19" s="75"/>
      <c r="AH19" s="75"/>
      <c r="AI19" s="30"/>
      <c r="AJ19" s="48">
        <f>IF(AF19="X","ÓTIMO","")</f>
      </c>
      <c r="AK19" s="30"/>
      <c r="AL19" s="30"/>
      <c r="AM19" s="41"/>
      <c r="AN19" s="47"/>
      <c r="AO19" s="47"/>
      <c r="AP19" s="47"/>
      <c r="AQ19" s="41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</row>
    <row r="20" spans="29:72" ht="15.75">
      <c r="AC20" s="40"/>
      <c r="AD20" s="45">
        <v>11</v>
      </c>
      <c r="AE20" s="45" t="s">
        <v>103</v>
      </c>
      <c r="AF20" s="75"/>
      <c r="AG20" s="75"/>
      <c r="AH20" s="75"/>
      <c r="AI20" s="30"/>
      <c r="AJ20" s="48">
        <f>IF(AG20="X","ÓTIMO!","")</f>
      </c>
      <c r="AK20" s="30"/>
      <c r="AL20" s="30"/>
      <c r="AM20" s="41"/>
      <c r="AN20" s="47"/>
      <c r="AO20" s="47"/>
      <c r="AP20" s="47"/>
      <c r="AQ20" s="41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</row>
    <row r="21" spans="29:72" ht="15.75">
      <c r="AC21" s="40"/>
      <c r="AD21" s="45">
        <v>12</v>
      </c>
      <c r="AE21" s="45" t="s">
        <v>104</v>
      </c>
      <c r="AF21" s="75"/>
      <c r="AG21" s="75"/>
      <c r="AH21" s="75"/>
      <c r="AI21" s="30"/>
      <c r="AJ21" s="48">
        <f>IF(AG21="X","ÓTIMO!","")</f>
      </c>
      <c r="AK21" s="30"/>
      <c r="AL21" s="30"/>
      <c r="AM21" s="41"/>
      <c r="AN21" s="47"/>
      <c r="AO21" s="47"/>
      <c r="AP21" s="47"/>
      <c r="AQ21" s="41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</row>
    <row r="22" spans="29:72" ht="15.75">
      <c r="AC22" s="40"/>
      <c r="AD22" s="45">
        <v>13</v>
      </c>
      <c r="AE22" s="45" t="s">
        <v>105</v>
      </c>
      <c r="AF22" s="75"/>
      <c r="AG22" s="75"/>
      <c r="AH22" s="75"/>
      <c r="AI22" s="30"/>
      <c r="AJ22" s="48">
        <f>IF(AH22="X","ÓTIMO!","")</f>
      </c>
      <c r="AK22" s="30"/>
      <c r="AL22" s="30"/>
      <c r="AM22" s="41"/>
      <c r="AN22" s="47"/>
      <c r="AO22" s="57" t="s">
        <v>173</v>
      </c>
      <c r="AP22" s="47"/>
      <c r="AQ22" s="41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</row>
    <row r="23" spans="29:72" ht="12.75"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1"/>
      <c r="AN23" s="41"/>
      <c r="AO23" s="41"/>
      <c r="AP23" s="41"/>
      <c r="AQ23" s="41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</row>
    <row r="24" spans="39:72" ht="12.75"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</row>
    <row r="25" spans="39:72" ht="12.75"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</row>
    <row r="26" spans="39:72" ht="12.75"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</row>
    <row r="27" spans="39:72" ht="12.75"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</row>
    <row r="28" spans="39:72" ht="12.75"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</row>
    <row r="29" spans="39:72" ht="12.75"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</row>
    <row r="30" spans="39:72" ht="12.75"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</row>
    <row r="31" spans="39:72" ht="12.75"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</row>
    <row r="32" spans="39:72" ht="12.75"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</row>
    <row r="33" spans="39:72" ht="12.75"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</row>
    <row r="34" spans="39:72" ht="12.75"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</row>
    <row r="35" spans="39:72" ht="12.75"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</row>
    <row r="36" spans="39:72" ht="12.75"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</row>
    <row r="37" spans="39:72" ht="12.75"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</row>
    <row r="38" spans="39:72" ht="12.75"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</row>
    <row r="39" spans="39:72" ht="12.75"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</row>
    <row r="40" spans="39:72" ht="12.75"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</row>
    <row r="41" spans="39:72" ht="12.75"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</row>
    <row r="42" spans="39:72" ht="12.75"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</row>
    <row r="43" spans="39:72" ht="12.75"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</row>
    <row r="44" spans="39:72" ht="12.75"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</row>
    <row r="45" spans="39:72" ht="12.75"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</row>
    <row r="46" spans="39:72" ht="12.75"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</row>
    <row r="47" spans="39:72" ht="12.75"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</row>
    <row r="48" spans="39:72" ht="12.75"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</row>
    <row r="49" spans="39:72" ht="12.75"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</row>
    <row r="50" spans="39:72" ht="12.75"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</row>
    <row r="51" spans="39:72" ht="12.75"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</row>
    <row r="52" spans="39:72" ht="12.75"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</row>
    <row r="53" spans="39:72" ht="12.75"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</row>
    <row r="54" spans="39:72" ht="12.75"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</row>
    <row r="55" spans="39:72" ht="12.75"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</row>
    <row r="56" spans="39:72" ht="12.75"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</row>
    <row r="57" spans="39:72" ht="12.75"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</row>
    <row r="58" spans="39:72" ht="12.75"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</row>
    <row r="59" spans="39:72" ht="12.75"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</row>
    <row r="60" spans="39:72" ht="12.75"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</row>
    <row r="61" spans="39:72" ht="12.75"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</row>
    <row r="62" spans="39:72" ht="12.75"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</row>
    <row r="63" spans="39:72" ht="12.75"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</row>
    <row r="64" spans="39:72" ht="12.75"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</row>
    <row r="65" spans="39:72" ht="12.75"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</row>
    <row r="66" spans="39:72" ht="12.75"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</row>
    <row r="67" spans="39:72" ht="12.75"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</row>
    <row r="68" spans="39:72" ht="12.75"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</row>
    <row r="69" spans="39:72" ht="12.75"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</row>
    <row r="70" spans="39:72" ht="12.75"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</row>
    <row r="71" spans="39:72" ht="12.75"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</row>
    <row r="72" spans="39:72" ht="12.75"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</row>
    <row r="73" spans="39:72" ht="12.75"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</row>
    <row r="74" spans="39:72" ht="12.75"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</row>
    <row r="75" spans="39:72" ht="12.75"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</row>
    <row r="76" spans="39:72" ht="12.75"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</row>
    <row r="77" spans="39:72" ht="12.75"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</row>
    <row r="78" spans="39:72" ht="12.75"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</row>
    <row r="79" spans="39:72" ht="12.75"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</row>
    <row r="80" spans="39:72" ht="12.75"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</row>
    <row r="81" spans="39:72" ht="12.75"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</row>
    <row r="82" spans="39:72" ht="12.75"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</row>
  </sheetData>
  <printOptions/>
  <pageMargins left="0.75" right="0.75" top="1" bottom="1" header="0.492125985" footer="0.492125985"/>
  <pageSetup orientation="portrait" r:id="rId2"/>
  <ignoredErrors>
    <ignoredError sqref="AJ1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1">
      <selection activeCell="N29" sqref="N29"/>
    </sheetView>
  </sheetViews>
  <sheetFormatPr defaultColWidth="9.140625" defaultRowHeight="12.75"/>
  <cols>
    <col min="1" max="1" width="3.28125" style="0" customWidth="1"/>
    <col min="2" max="2" width="4.8515625" style="0" customWidth="1"/>
    <col min="3" max="3" width="3.00390625" style="0" customWidth="1"/>
    <col min="4" max="4" width="3.421875" style="0" customWidth="1"/>
    <col min="5" max="5" width="4.421875" style="0" customWidth="1"/>
    <col min="6" max="6" width="10.7109375" style="0" customWidth="1"/>
    <col min="7" max="7" width="2.8515625" style="0" customWidth="1"/>
    <col min="8" max="8" width="4.8515625" style="0" customWidth="1"/>
    <col min="9" max="9" width="3.00390625" style="0" customWidth="1"/>
    <col min="10" max="10" width="3.421875" style="0" customWidth="1"/>
    <col min="11" max="11" width="4.421875" style="0" customWidth="1"/>
    <col min="12" max="12" width="11.421875" style="0" customWidth="1"/>
    <col min="13" max="13" width="4.8515625" style="0" customWidth="1"/>
    <col min="14" max="16" width="6.7109375" style="0" customWidth="1"/>
    <col min="17" max="17" width="2.421875" style="0" customWidth="1"/>
    <col min="18" max="18" width="12.57421875" style="0" customWidth="1"/>
    <col min="19" max="19" width="3.140625" style="0" customWidth="1"/>
  </cols>
  <sheetData>
    <row r="1" spans="1:19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8">
      <c r="A2" s="68"/>
      <c r="B2" s="70"/>
      <c r="C2" s="70"/>
      <c r="D2" s="71" t="s">
        <v>164</v>
      </c>
      <c r="E2" s="71"/>
      <c r="F2" s="74"/>
      <c r="G2" s="74"/>
      <c r="H2" s="74"/>
      <c r="I2" s="74"/>
      <c r="J2" s="74"/>
      <c r="K2" s="30"/>
      <c r="L2" s="30"/>
      <c r="M2" s="30"/>
      <c r="N2" s="30"/>
      <c r="O2" s="70"/>
      <c r="P2" s="70"/>
      <c r="Q2" s="70"/>
      <c r="R2" s="70"/>
      <c r="S2" s="68"/>
    </row>
    <row r="3" spans="1:19" ht="12.75">
      <c r="A3" s="68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8"/>
    </row>
    <row r="4" spans="1:19" ht="18">
      <c r="A4" s="68"/>
      <c r="B4" s="72" t="s">
        <v>162</v>
      </c>
      <c r="C4" s="72"/>
      <c r="D4" s="72"/>
      <c r="E4" s="73"/>
      <c r="F4" s="73"/>
      <c r="G4" s="73"/>
      <c r="H4" s="73"/>
      <c r="I4" s="72"/>
      <c r="J4" s="72"/>
      <c r="K4" s="72"/>
      <c r="L4" s="72"/>
      <c r="M4" s="72"/>
      <c r="N4" s="72"/>
      <c r="O4" s="72"/>
      <c r="P4" s="72"/>
      <c r="Q4" s="70"/>
      <c r="R4" s="70"/>
      <c r="S4" s="68"/>
    </row>
    <row r="5" spans="1:19" ht="12.75">
      <c r="A5" s="68"/>
      <c r="B5" s="43" t="s">
        <v>170</v>
      </c>
      <c r="C5" s="30"/>
      <c r="D5" s="30"/>
      <c r="E5" s="30"/>
      <c r="F5" s="30"/>
      <c r="G5" s="30"/>
      <c r="H5" s="77"/>
      <c r="I5" s="30"/>
      <c r="J5" s="30"/>
      <c r="K5" s="30"/>
      <c r="L5" s="30"/>
      <c r="M5" s="30"/>
      <c r="N5" s="30"/>
      <c r="O5" s="30"/>
      <c r="P5" s="30"/>
      <c r="Q5" s="30"/>
      <c r="R5" s="30"/>
      <c r="S5" s="68"/>
    </row>
    <row r="6" spans="1:19" ht="15.75">
      <c r="A6" s="68"/>
      <c r="B6" s="57" t="s">
        <v>115</v>
      </c>
      <c r="C6" s="56" t="s">
        <v>107</v>
      </c>
      <c r="D6" s="43" t="s">
        <v>110</v>
      </c>
      <c r="E6" s="76"/>
      <c r="F6" s="43" t="s">
        <v>27</v>
      </c>
      <c r="G6" s="43"/>
      <c r="H6" s="55" t="s">
        <v>134</v>
      </c>
      <c r="I6" s="60" t="s">
        <v>107</v>
      </c>
      <c r="J6" s="43" t="s">
        <v>78</v>
      </c>
      <c r="K6" s="76"/>
      <c r="L6" s="43" t="s">
        <v>144</v>
      </c>
      <c r="M6" s="30"/>
      <c r="N6" s="53" t="s">
        <v>0</v>
      </c>
      <c r="O6" s="53" t="s">
        <v>161</v>
      </c>
      <c r="P6" s="53" t="s">
        <v>160</v>
      </c>
      <c r="Q6" s="30"/>
      <c r="R6" s="30"/>
      <c r="S6" s="68"/>
    </row>
    <row r="7" spans="1:19" ht="15.75">
      <c r="A7" s="68"/>
      <c r="B7" s="57"/>
      <c r="C7" s="56" t="s">
        <v>108</v>
      </c>
      <c r="D7" s="43" t="s">
        <v>111</v>
      </c>
      <c r="E7" s="76"/>
      <c r="F7" s="43" t="s">
        <v>112</v>
      </c>
      <c r="G7" s="43"/>
      <c r="H7" s="55"/>
      <c r="I7" s="60" t="s">
        <v>108</v>
      </c>
      <c r="J7" s="43" t="s">
        <v>78</v>
      </c>
      <c r="K7" s="76"/>
      <c r="L7" s="43" t="s">
        <v>145</v>
      </c>
      <c r="M7" s="46">
        <v>1</v>
      </c>
      <c r="N7" s="67"/>
      <c r="O7" s="67"/>
      <c r="P7" s="67"/>
      <c r="Q7" s="30"/>
      <c r="R7" s="57">
        <f>IF(O7="x","ÓTIMO!","")</f>
      </c>
      <c r="S7" s="68"/>
    </row>
    <row r="8" spans="1:19" ht="15.75">
      <c r="A8" s="68"/>
      <c r="B8" s="57"/>
      <c r="C8" s="56" t="s">
        <v>109</v>
      </c>
      <c r="D8" s="43" t="s">
        <v>60</v>
      </c>
      <c r="E8" s="76"/>
      <c r="F8" s="43" t="s">
        <v>113</v>
      </c>
      <c r="G8" s="43"/>
      <c r="H8" s="55"/>
      <c r="I8" s="60" t="s">
        <v>116</v>
      </c>
      <c r="J8" s="43" t="s">
        <v>78</v>
      </c>
      <c r="K8" s="76"/>
      <c r="L8" s="43" t="s">
        <v>146</v>
      </c>
      <c r="M8" s="46">
        <v>2</v>
      </c>
      <c r="N8" s="67"/>
      <c r="O8" s="67"/>
      <c r="P8" s="67"/>
      <c r="Q8" s="30"/>
      <c r="R8" s="57">
        <f>IF(P8="x","ÓTIMO!","")</f>
      </c>
      <c r="S8" s="68"/>
    </row>
    <row r="9" spans="1:19" ht="15.75">
      <c r="A9" s="68"/>
      <c r="B9" s="57"/>
      <c r="C9" s="56"/>
      <c r="D9" s="43"/>
      <c r="E9" s="63"/>
      <c r="F9" s="43"/>
      <c r="G9" s="43"/>
      <c r="H9" s="55"/>
      <c r="I9" s="60"/>
      <c r="J9" s="43"/>
      <c r="K9" s="63"/>
      <c r="L9" s="43"/>
      <c r="M9" s="46">
        <v>3</v>
      </c>
      <c r="N9" s="67"/>
      <c r="O9" s="67"/>
      <c r="P9" s="67"/>
      <c r="Q9" s="30"/>
      <c r="R9" s="57">
        <f>IF(P9="x","ÓTIMO!","")</f>
      </c>
      <c r="S9" s="68"/>
    </row>
    <row r="10" spans="1:19" ht="15.75">
      <c r="A10" s="68"/>
      <c r="B10" s="57" t="s">
        <v>114</v>
      </c>
      <c r="C10" s="56" t="s">
        <v>107</v>
      </c>
      <c r="D10" s="43" t="s">
        <v>78</v>
      </c>
      <c r="E10" s="76"/>
      <c r="F10" s="58" t="s">
        <v>117</v>
      </c>
      <c r="G10" s="51"/>
      <c r="H10" s="55" t="s">
        <v>135</v>
      </c>
      <c r="I10" s="60" t="s">
        <v>107</v>
      </c>
      <c r="J10" s="58" t="s">
        <v>78</v>
      </c>
      <c r="K10" s="76"/>
      <c r="L10" s="43" t="s">
        <v>147</v>
      </c>
      <c r="M10" s="46">
        <v>4</v>
      </c>
      <c r="N10" s="67"/>
      <c r="O10" s="67"/>
      <c r="P10" s="67"/>
      <c r="Q10" s="30"/>
      <c r="R10" s="57">
        <f>IF(N10="x","ÓTIMO!","")</f>
      </c>
      <c r="S10" s="68"/>
    </row>
    <row r="11" spans="1:19" ht="15.75">
      <c r="A11" s="68"/>
      <c r="B11" s="57"/>
      <c r="C11" s="56" t="s">
        <v>108</v>
      </c>
      <c r="D11" s="43" t="s">
        <v>78</v>
      </c>
      <c r="E11" s="76"/>
      <c r="F11" s="58" t="s">
        <v>118</v>
      </c>
      <c r="G11" s="55"/>
      <c r="H11" s="55"/>
      <c r="I11" s="60" t="s">
        <v>108</v>
      </c>
      <c r="J11" s="58" t="s">
        <v>78</v>
      </c>
      <c r="K11" s="76"/>
      <c r="L11" s="43" t="s">
        <v>148</v>
      </c>
      <c r="M11" s="46">
        <v>5</v>
      </c>
      <c r="N11" s="67"/>
      <c r="O11" s="67"/>
      <c r="P11" s="67"/>
      <c r="Q11" s="30"/>
      <c r="R11" s="57">
        <f>IF(N11="x","ÓTIMO!","")</f>
      </c>
      <c r="S11" s="68"/>
    </row>
    <row r="12" spans="1:19" ht="15.75">
      <c r="A12" s="68"/>
      <c r="B12" s="57"/>
      <c r="C12" s="56" t="s">
        <v>116</v>
      </c>
      <c r="D12" s="43" t="s">
        <v>78</v>
      </c>
      <c r="E12" s="67"/>
      <c r="F12" s="58" t="s">
        <v>119</v>
      </c>
      <c r="G12" s="55"/>
      <c r="H12" s="55"/>
      <c r="I12" s="60" t="s">
        <v>116</v>
      </c>
      <c r="J12" s="58" t="s">
        <v>78</v>
      </c>
      <c r="K12" s="67"/>
      <c r="L12" s="43" t="s">
        <v>149</v>
      </c>
      <c r="M12" s="46">
        <v>6</v>
      </c>
      <c r="N12" s="67"/>
      <c r="O12" s="67"/>
      <c r="P12" s="67"/>
      <c r="Q12" s="30"/>
      <c r="R12" s="57">
        <f>IF(O12="x","ÓTIMO!","")</f>
      </c>
      <c r="S12" s="68"/>
    </row>
    <row r="13" spans="1:19" ht="15.75">
      <c r="A13" s="68"/>
      <c r="B13" s="57"/>
      <c r="C13" s="56"/>
      <c r="D13" s="43"/>
      <c r="E13" s="65"/>
      <c r="F13" s="58"/>
      <c r="G13" s="55"/>
      <c r="H13" s="55"/>
      <c r="I13" s="60"/>
      <c r="J13" s="43"/>
      <c r="K13" s="64"/>
      <c r="L13" s="43"/>
      <c r="M13" s="46">
        <v>7</v>
      </c>
      <c r="N13" s="67"/>
      <c r="O13" s="67"/>
      <c r="P13" s="67"/>
      <c r="Q13" s="30"/>
      <c r="R13" s="57">
        <f>IF(O13="x","ÓTIMO!","")</f>
      </c>
      <c r="S13" s="68"/>
    </row>
    <row r="14" spans="1:19" ht="15.75">
      <c r="A14" s="68"/>
      <c r="B14" s="57" t="s">
        <v>120</v>
      </c>
      <c r="C14" s="56" t="s">
        <v>107</v>
      </c>
      <c r="D14" s="43" t="s">
        <v>78</v>
      </c>
      <c r="E14" s="67"/>
      <c r="F14" s="58" t="s">
        <v>168</v>
      </c>
      <c r="G14" s="55"/>
      <c r="H14" s="55" t="s">
        <v>136</v>
      </c>
      <c r="I14" s="60" t="s">
        <v>107</v>
      </c>
      <c r="J14" s="43" t="s">
        <v>159</v>
      </c>
      <c r="K14" s="67"/>
      <c r="L14" s="43" t="s">
        <v>150</v>
      </c>
      <c r="M14" s="46">
        <v>8</v>
      </c>
      <c r="N14" s="67"/>
      <c r="O14" s="67"/>
      <c r="P14" s="67"/>
      <c r="Q14" s="30"/>
      <c r="R14" s="57">
        <f>IF(O14="x","ÓTIMO!","")</f>
      </c>
      <c r="S14" s="68"/>
    </row>
    <row r="15" spans="1:19" ht="15.75">
      <c r="A15" s="68"/>
      <c r="B15" s="57"/>
      <c r="C15" s="56" t="s">
        <v>108</v>
      </c>
      <c r="D15" s="43" t="s">
        <v>78</v>
      </c>
      <c r="E15" s="67"/>
      <c r="F15" s="58" t="s">
        <v>140</v>
      </c>
      <c r="G15" s="55"/>
      <c r="H15" s="55"/>
      <c r="I15" s="60" t="s">
        <v>108</v>
      </c>
      <c r="J15" s="43" t="s">
        <v>159</v>
      </c>
      <c r="K15" s="67"/>
      <c r="L15" s="43" t="s">
        <v>151</v>
      </c>
      <c r="M15" s="46">
        <v>9</v>
      </c>
      <c r="N15" s="67"/>
      <c r="O15" s="67"/>
      <c r="P15" s="67"/>
      <c r="Q15" s="30"/>
      <c r="R15" s="57">
        <f>IF(P15="x","ÓTIMO!","")</f>
      </c>
      <c r="S15" s="68"/>
    </row>
    <row r="16" spans="1:19" ht="15.75">
      <c r="A16" s="68"/>
      <c r="B16" s="57"/>
      <c r="C16" s="56" t="s">
        <v>116</v>
      </c>
      <c r="D16" s="43" t="s">
        <v>78</v>
      </c>
      <c r="E16" s="67"/>
      <c r="F16" s="58" t="s">
        <v>163</v>
      </c>
      <c r="G16" s="55"/>
      <c r="H16" s="55"/>
      <c r="I16" s="60" t="s">
        <v>116</v>
      </c>
      <c r="J16" s="43" t="s">
        <v>159</v>
      </c>
      <c r="K16" s="67"/>
      <c r="L16" s="43" t="s">
        <v>152</v>
      </c>
      <c r="M16" s="46">
        <v>10</v>
      </c>
      <c r="N16" s="67"/>
      <c r="O16" s="67"/>
      <c r="P16" s="67"/>
      <c r="Q16" s="30"/>
      <c r="R16" s="57">
        <f>IF(N16="x","ÓTIMO!","")</f>
      </c>
      <c r="S16" s="68"/>
    </row>
    <row r="17" spans="1:19" ht="15.75">
      <c r="A17" s="68"/>
      <c r="B17" s="57"/>
      <c r="C17" s="56"/>
      <c r="D17" s="43"/>
      <c r="E17" s="65"/>
      <c r="F17" s="58"/>
      <c r="G17" s="55"/>
      <c r="H17" s="57"/>
      <c r="I17" s="61"/>
      <c r="J17" s="43"/>
      <c r="K17" s="64"/>
      <c r="L17" s="43"/>
      <c r="M17" s="46">
        <v>11</v>
      </c>
      <c r="N17" s="67"/>
      <c r="O17" s="67"/>
      <c r="P17" s="67"/>
      <c r="Q17" s="30"/>
      <c r="R17" s="57">
        <f>IF(N17="x","ÓTIMO!","")</f>
      </c>
      <c r="S17" s="68"/>
    </row>
    <row r="18" spans="1:19" ht="15.75">
      <c r="A18" s="68"/>
      <c r="B18" s="57" t="s">
        <v>124</v>
      </c>
      <c r="C18" s="56" t="s">
        <v>107</v>
      </c>
      <c r="D18" s="43" t="s">
        <v>78</v>
      </c>
      <c r="E18" s="67"/>
      <c r="F18" s="58" t="s">
        <v>121</v>
      </c>
      <c r="G18" s="55"/>
      <c r="H18" s="55" t="s">
        <v>137</v>
      </c>
      <c r="I18" s="60" t="s">
        <v>107</v>
      </c>
      <c r="J18" s="43" t="s">
        <v>78</v>
      </c>
      <c r="K18" s="67"/>
      <c r="L18" s="43" t="s">
        <v>153</v>
      </c>
      <c r="M18" s="46">
        <v>12</v>
      </c>
      <c r="N18" s="67"/>
      <c r="O18" s="67"/>
      <c r="P18" s="67"/>
      <c r="Q18" s="30"/>
      <c r="R18" s="57">
        <f>IF(N18="x","ÓTIMO!","")</f>
      </c>
      <c r="S18" s="68"/>
    </row>
    <row r="19" spans="1:19" ht="15.75">
      <c r="A19" s="68"/>
      <c r="B19" s="57"/>
      <c r="C19" s="56" t="s">
        <v>108</v>
      </c>
      <c r="D19" s="43" t="s">
        <v>78</v>
      </c>
      <c r="E19" s="67"/>
      <c r="F19" s="58" t="s">
        <v>122</v>
      </c>
      <c r="G19" s="55"/>
      <c r="H19" s="57"/>
      <c r="I19" s="60" t="s">
        <v>108</v>
      </c>
      <c r="J19" s="43" t="s">
        <v>78</v>
      </c>
      <c r="K19" s="67"/>
      <c r="L19" s="43" t="s">
        <v>154</v>
      </c>
      <c r="M19" s="46">
        <v>13</v>
      </c>
      <c r="N19" s="67"/>
      <c r="O19" s="67"/>
      <c r="P19" s="67"/>
      <c r="Q19" s="30"/>
      <c r="R19" s="57">
        <f>IF(P19="x","ÓTIMO!","")</f>
      </c>
      <c r="S19" s="68"/>
    </row>
    <row r="20" spans="1:19" ht="15.75">
      <c r="A20" s="68"/>
      <c r="B20" s="57"/>
      <c r="C20" s="56" t="s">
        <v>116</v>
      </c>
      <c r="D20" s="43" t="s">
        <v>78</v>
      </c>
      <c r="E20" s="67"/>
      <c r="F20" s="58" t="s">
        <v>123</v>
      </c>
      <c r="G20" s="55"/>
      <c r="H20" s="57"/>
      <c r="I20" s="60" t="s">
        <v>116</v>
      </c>
      <c r="J20" s="43" t="s">
        <v>78</v>
      </c>
      <c r="K20" s="67"/>
      <c r="L20" s="43" t="s">
        <v>155</v>
      </c>
      <c r="M20" s="50"/>
      <c r="N20" s="54"/>
      <c r="O20" s="30"/>
      <c r="P20" s="30"/>
      <c r="Q20" s="30"/>
      <c r="R20" s="30"/>
      <c r="S20" s="68"/>
    </row>
    <row r="21" spans="1:19" ht="15.75">
      <c r="A21" s="68"/>
      <c r="B21" s="57"/>
      <c r="C21" s="56"/>
      <c r="D21" s="43"/>
      <c r="E21" s="65"/>
      <c r="F21" s="58"/>
      <c r="G21" s="55"/>
      <c r="H21" s="57"/>
      <c r="I21" s="61"/>
      <c r="J21" s="43"/>
      <c r="K21" s="64"/>
      <c r="L21" s="43"/>
      <c r="M21" s="50"/>
      <c r="N21" s="50"/>
      <c r="O21" s="30"/>
      <c r="P21" s="30"/>
      <c r="Q21" s="30"/>
      <c r="R21" s="30"/>
      <c r="S21" s="68"/>
    </row>
    <row r="22" spans="1:19" ht="15.75">
      <c r="A22" s="68"/>
      <c r="B22" s="57" t="s">
        <v>128</v>
      </c>
      <c r="C22" s="56" t="s">
        <v>107</v>
      </c>
      <c r="D22" s="43" t="s">
        <v>78</v>
      </c>
      <c r="E22" s="67"/>
      <c r="F22" s="58" t="s">
        <v>125</v>
      </c>
      <c r="G22" s="55"/>
      <c r="H22" s="55" t="s">
        <v>138</v>
      </c>
      <c r="I22" s="60" t="s">
        <v>107</v>
      </c>
      <c r="J22" s="43" t="s">
        <v>159</v>
      </c>
      <c r="K22" s="67"/>
      <c r="L22" s="43" t="s">
        <v>156</v>
      </c>
      <c r="M22" s="50"/>
      <c r="N22" s="50"/>
      <c r="O22" s="30"/>
      <c r="P22" s="30"/>
      <c r="Q22" s="30"/>
      <c r="R22" s="30"/>
      <c r="S22" s="68"/>
    </row>
    <row r="23" spans="1:19" ht="15.75">
      <c r="A23" s="68"/>
      <c r="B23" s="57"/>
      <c r="C23" s="56" t="s">
        <v>108</v>
      </c>
      <c r="D23" s="43" t="s">
        <v>78</v>
      </c>
      <c r="E23" s="67"/>
      <c r="F23" s="58" t="s">
        <v>126</v>
      </c>
      <c r="G23" s="55"/>
      <c r="H23" s="57"/>
      <c r="I23" s="60" t="s">
        <v>108</v>
      </c>
      <c r="J23" s="43" t="s">
        <v>159</v>
      </c>
      <c r="K23" s="67"/>
      <c r="L23" s="43" t="s">
        <v>157</v>
      </c>
      <c r="M23" s="50"/>
      <c r="N23" s="50"/>
      <c r="O23" s="30"/>
      <c r="P23" s="30"/>
      <c r="Q23" s="30"/>
      <c r="R23" s="30"/>
      <c r="S23" s="68"/>
    </row>
    <row r="24" spans="1:19" ht="15.75">
      <c r="A24" s="68"/>
      <c r="B24" s="57"/>
      <c r="C24" s="56" t="s">
        <v>116</v>
      </c>
      <c r="D24" s="43" t="s">
        <v>78</v>
      </c>
      <c r="E24" s="67"/>
      <c r="F24" s="58" t="s">
        <v>127</v>
      </c>
      <c r="G24" s="55"/>
      <c r="H24" s="57"/>
      <c r="I24" s="60" t="s">
        <v>116</v>
      </c>
      <c r="J24" s="43" t="s">
        <v>159</v>
      </c>
      <c r="K24" s="67"/>
      <c r="L24" s="43" t="s">
        <v>158</v>
      </c>
      <c r="M24" s="50"/>
      <c r="N24" s="50"/>
      <c r="O24" s="30"/>
      <c r="P24" s="30"/>
      <c r="Q24" s="30"/>
      <c r="R24" s="30"/>
      <c r="S24" s="68"/>
    </row>
    <row r="25" spans="1:19" ht="12.75">
      <c r="A25" s="68"/>
      <c r="B25" s="57"/>
      <c r="C25" s="56"/>
      <c r="D25" s="43"/>
      <c r="E25" s="66"/>
      <c r="F25" s="58"/>
      <c r="G25" s="51"/>
      <c r="H25" s="55"/>
      <c r="I25" s="60"/>
      <c r="J25" s="43"/>
      <c r="K25" s="63"/>
      <c r="L25" s="43"/>
      <c r="M25" s="50"/>
      <c r="N25" s="50"/>
      <c r="O25" s="30"/>
      <c r="P25" s="30"/>
      <c r="Q25" s="30"/>
      <c r="R25" s="30"/>
      <c r="S25" s="68"/>
    </row>
    <row r="26" spans="1:19" ht="12.75">
      <c r="A26" s="68"/>
      <c r="B26" s="57" t="s">
        <v>132</v>
      </c>
      <c r="C26" s="54" t="s">
        <v>107</v>
      </c>
      <c r="D26" s="43" t="s">
        <v>78</v>
      </c>
      <c r="E26" s="76"/>
      <c r="F26" s="58" t="s">
        <v>129</v>
      </c>
      <c r="G26" s="50"/>
      <c r="H26" s="57" t="s">
        <v>139</v>
      </c>
      <c r="I26" s="60" t="s">
        <v>107</v>
      </c>
      <c r="J26" s="43" t="s">
        <v>78</v>
      </c>
      <c r="K26" s="76"/>
      <c r="L26" s="43" t="s">
        <v>165</v>
      </c>
      <c r="M26" s="50"/>
      <c r="N26" s="50"/>
      <c r="O26" s="30"/>
      <c r="P26" s="30"/>
      <c r="Q26" s="30"/>
      <c r="R26" s="30"/>
      <c r="S26" s="68"/>
    </row>
    <row r="27" spans="1:19" ht="12.75">
      <c r="A27" s="68"/>
      <c r="B27" s="57"/>
      <c r="C27" s="54" t="s">
        <v>108</v>
      </c>
      <c r="D27" s="43" t="s">
        <v>78</v>
      </c>
      <c r="E27" s="76"/>
      <c r="F27" s="58" t="s">
        <v>130</v>
      </c>
      <c r="G27" s="50"/>
      <c r="H27" s="57"/>
      <c r="I27" s="60" t="s">
        <v>108</v>
      </c>
      <c r="J27" s="43" t="s">
        <v>78</v>
      </c>
      <c r="K27" s="76"/>
      <c r="L27" s="43" t="s">
        <v>166</v>
      </c>
      <c r="M27" s="50"/>
      <c r="N27" s="50"/>
      <c r="O27" s="30"/>
      <c r="P27" s="30"/>
      <c r="Q27" s="30"/>
      <c r="R27" s="30"/>
      <c r="S27" s="68"/>
    </row>
    <row r="28" spans="1:19" ht="12.75">
      <c r="A28" s="68"/>
      <c r="B28" s="57"/>
      <c r="C28" s="54" t="s">
        <v>116</v>
      </c>
      <c r="D28" s="43" t="s">
        <v>78</v>
      </c>
      <c r="E28" s="76"/>
      <c r="F28" s="58" t="s">
        <v>131</v>
      </c>
      <c r="G28" s="50"/>
      <c r="H28" s="57"/>
      <c r="I28" s="60" t="s">
        <v>116</v>
      </c>
      <c r="J28" s="43" t="s">
        <v>78</v>
      </c>
      <c r="K28" s="76"/>
      <c r="L28" s="43" t="s">
        <v>167</v>
      </c>
      <c r="M28" s="50"/>
      <c r="N28" s="50"/>
      <c r="O28" s="30"/>
      <c r="P28" s="30"/>
      <c r="Q28" s="30"/>
      <c r="R28" s="30"/>
      <c r="S28" s="68"/>
    </row>
    <row r="29" spans="1:19" ht="12.75">
      <c r="A29" s="68"/>
      <c r="B29" s="57"/>
      <c r="C29" s="54"/>
      <c r="D29" s="43"/>
      <c r="E29" s="63"/>
      <c r="F29" s="43"/>
      <c r="G29" s="50"/>
      <c r="H29" s="57"/>
      <c r="I29" s="50"/>
      <c r="J29" s="43"/>
      <c r="K29" s="62"/>
      <c r="L29" s="43"/>
      <c r="M29" s="50"/>
      <c r="N29" s="50"/>
      <c r="O29" s="30"/>
      <c r="P29" s="30"/>
      <c r="Q29" s="30"/>
      <c r="R29" s="30"/>
      <c r="S29" s="68"/>
    </row>
    <row r="30" spans="1:19" ht="12.75">
      <c r="A30" s="68"/>
      <c r="B30" s="55" t="s">
        <v>133</v>
      </c>
      <c r="C30" s="59" t="s">
        <v>107</v>
      </c>
      <c r="D30" s="43" t="s">
        <v>78</v>
      </c>
      <c r="E30" s="76"/>
      <c r="F30" s="43" t="s">
        <v>141</v>
      </c>
      <c r="G30" s="50"/>
      <c r="H30" s="57"/>
      <c r="I30" s="50"/>
      <c r="J30" s="43"/>
      <c r="K30" s="62"/>
      <c r="L30" s="43"/>
      <c r="M30" s="50"/>
      <c r="N30" s="50"/>
      <c r="O30" s="30"/>
      <c r="P30" s="30"/>
      <c r="Q30" s="30"/>
      <c r="R30" s="30"/>
      <c r="S30" s="68"/>
    </row>
    <row r="31" spans="1:19" ht="12.75">
      <c r="A31" s="68"/>
      <c r="B31" s="55"/>
      <c r="C31" s="52" t="s">
        <v>108</v>
      </c>
      <c r="D31" s="43" t="s">
        <v>78</v>
      </c>
      <c r="E31" s="76"/>
      <c r="F31" s="43" t="s">
        <v>142</v>
      </c>
      <c r="G31" s="50"/>
      <c r="H31" s="57"/>
      <c r="I31" s="50"/>
      <c r="J31" s="43"/>
      <c r="K31" s="62"/>
      <c r="L31" s="43"/>
      <c r="M31" s="50"/>
      <c r="N31" s="50"/>
      <c r="O31" s="30"/>
      <c r="P31" s="30"/>
      <c r="Q31" s="30"/>
      <c r="R31" s="30"/>
      <c r="S31" s="68"/>
    </row>
    <row r="32" spans="1:19" ht="12.75">
      <c r="A32" s="68"/>
      <c r="B32" s="55"/>
      <c r="C32" s="52" t="s">
        <v>116</v>
      </c>
      <c r="D32" s="43" t="s">
        <v>78</v>
      </c>
      <c r="E32" s="76"/>
      <c r="F32" s="43" t="s">
        <v>143</v>
      </c>
      <c r="G32" s="50"/>
      <c r="H32" s="57"/>
      <c r="I32" s="50"/>
      <c r="J32" s="43"/>
      <c r="K32" s="62"/>
      <c r="L32" s="43"/>
      <c r="M32" s="50"/>
      <c r="N32" s="50"/>
      <c r="O32" s="30"/>
      <c r="P32" s="30"/>
      <c r="Q32" s="30"/>
      <c r="R32" s="30"/>
      <c r="S32" s="68"/>
    </row>
    <row r="33" spans="1:19" ht="12.75">
      <c r="A33" s="68"/>
      <c r="B33" s="57"/>
      <c r="C33" s="30"/>
      <c r="D33" s="43"/>
      <c r="E33" s="43"/>
      <c r="F33" s="30"/>
      <c r="G33" s="50"/>
      <c r="H33" s="50"/>
      <c r="I33" s="50"/>
      <c r="J33" s="50"/>
      <c r="K33" s="30"/>
      <c r="L33" s="50"/>
      <c r="M33" s="50"/>
      <c r="N33" s="50"/>
      <c r="O33" s="30"/>
      <c r="P33" s="30"/>
      <c r="Q33" s="30"/>
      <c r="R33" s="30"/>
      <c r="S33" s="68"/>
    </row>
    <row r="34" spans="1:19" ht="12.75">
      <c r="A34" s="68"/>
      <c r="B34" s="68"/>
      <c r="C34" s="68"/>
      <c r="D34" s="68"/>
      <c r="E34" s="68"/>
      <c r="F34" s="68"/>
      <c r="G34" s="69"/>
      <c r="H34" s="69"/>
      <c r="I34" s="69"/>
      <c r="J34" s="69"/>
      <c r="K34" s="68"/>
      <c r="L34" s="69"/>
      <c r="M34" s="69"/>
      <c r="N34" s="69"/>
      <c r="O34" s="68"/>
      <c r="P34" s="68"/>
      <c r="Q34" s="68"/>
      <c r="R34" s="68"/>
      <c r="S34" s="68"/>
    </row>
    <row r="35" spans="7:14" ht="12.75">
      <c r="G35" s="49"/>
      <c r="H35" s="49"/>
      <c r="I35" s="49"/>
      <c r="J35" s="49"/>
      <c r="L35" s="49"/>
      <c r="M35" s="49"/>
      <c r="N35" s="49"/>
    </row>
    <row r="36" spans="7:14" ht="12.75">
      <c r="G36" s="49"/>
      <c r="H36" s="49"/>
      <c r="I36" s="49"/>
      <c r="J36" s="49"/>
      <c r="L36" s="49"/>
      <c r="M36" s="49"/>
      <c r="N36" s="49"/>
    </row>
    <row r="37" spans="7:14" ht="12.75">
      <c r="G37" s="49"/>
      <c r="H37" s="49"/>
      <c r="I37" s="49"/>
      <c r="J37" s="49"/>
      <c r="L37" s="49"/>
      <c r="M37" s="49"/>
      <c r="N37" s="49"/>
    </row>
    <row r="38" spans="7:14" ht="12.75">
      <c r="G38" s="49"/>
      <c r="H38" s="49"/>
      <c r="I38" s="49"/>
      <c r="J38" s="49"/>
      <c r="L38" s="49"/>
      <c r="M38" s="49"/>
      <c r="N38" s="49"/>
    </row>
    <row r="39" spans="9:14" ht="12.75">
      <c r="I39" s="49"/>
      <c r="J39" s="49"/>
      <c r="L39" s="49"/>
      <c r="M39" s="49"/>
      <c r="N39" s="49"/>
    </row>
    <row r="40" spans="12:14" ht="12.75">
      <c r="L40" s="49"/>
      <c r="M40" s="49"/>
      <c r="N40" s="49"/>
    </row>
    <row r="41" spans="12:14" ht="12.75">
      <c r="L41" s="49"/>
      <c r="M41" s="49"/>
      <c r="N41" s="49"/>
    </row>
    <row r="42" spans="12:14" ht="12.75">
      <c r="L42" s="49"/>
      <c r="M42" s="49"/>
      <c r="N42" s="49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Solange Theis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Ortografia</dc:title>
  <dc:subject>Uso do L e U, Ç, SS, SC, S, X</dc:subject>
  <dc:creator>Solange Theis</dc:creator>
  <cp:keywords/>
  <dc:description/>
  <cp:lastModifiedBy>Solange Theis</cp:lastModifiedBy>
  <dcterms:created xsi:type="dcterms:W3CDTF">2004-09-07T15:55:15Z</dcterms:created>
  <dcterms:modified xsi:type="dcterms:W3CDTF">2005-09-17T22:58:59Z</dcterms:modified>
  <cp:category/>
  <cp:version/>
  <cp:contentType/>
  <cp:contentStatus/>
</cp:coreProperties>
</file>